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330" activeTab="0"/>
  </bookViews>
  <sheets>
    <sheet name="GRO50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<sst xmlns="http://schemas.openxmlformats.org/spreadsheetml/2006/main" count="22" uniqueCount="22">
  <si>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Guerrero: casos acumulados de SIDA,</t>
  </si>
  <si>
    <t>según categoría de transmisión,</t>
  </si>
  <si>
    <t>al 31 de diciembre de 1998</t>
  </si>
  <si>
    <t xml:space="preserve">Categoría de transmisión </t>
  </si>
  <si>
    <t>Casos</t>
  </si>
  <si>
    <t>Porcentaje</t>
  </si>
  <si>
    <t>Total</t>
  </si>
  <si>
    <t>Vía sexual</t>
  </si>
  <si>
    <t xml:space="preserve">    Homosexual</t>
  </si>
  <si>
    <t xml:space="preserve">    Bisexual</t>
  </si>
  <si>
    <t xml:space="preserve">    Heterosexual</t>
  </si>
  <si>
    <t>Vía sanguínea</t>
  </si>
  <si>
    <t xml:space="preserve">    Transfusión</t>
  </si>
  <si>
    <t xml:space="preserve">    Hemofílico</t>
  </si>
  <si>
    <t xml:space="preserve">    Usuario de drogas intravenosas</t>
  </si>
  <si>
    <t xml:space="preserve">    Donador remunerado</t>
  </si>
  <si>
    <t xml:space="preserve">    Exposición ocupacional</t>
  </si>
  <si>
    <t>Homosexual/drogas</t>
  </si>
  <si>
    <t>Perinatal</t>
  </si>
  <si>
    <t>Subtotal</t>
  </si>
  <si>
    <t>No documentado</t>
  </si>
  <si>
    <t>Fuente: Registro Nacional de Casos de SIDA. Dirección General de Epidemiología, SSA.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</si>
</sst>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000000000"/>
    <numFmt numFmtId="177" formatCode="0.000000000"/>
    <numFmt numFmtId="178" formatCode="0.00000000"/>
    <numFmt numFmtId="179" formatCode="0.0000000"/>
    <numFmt numFmtId="180" formatCode="0.0"/>
    <numFmt numFmtId="181" formatCode="0.00\ \ \ \ \ \ "/>
    <numFmt numFmtId="182" formatCode="0.00\ \ \ \ \ \ \ "/>
    <numFmt numFmtId="183" formatCode="0.00\ \ \ \ \ \ \ \ \ \ \ \ "/>
    <numFmt numFmtId="184" formatCode="0.00\ \ \ \ \ \ \ \ \ "/>
    <numFmt numFmtId="185" formatCode="0.00\ \ \ \ \ \ \ \ \ \ "/>
    <numFmt numFmtId="186" formatCode="0.00\ \ \ \ \ \ \ \ \ \ \ "/>
    <numFmt numFmtId="187" formatCode="0.00\ \ \ \ "/>
    <numFmt numFmtId="188" formatCode="0.00\ \ \ \ \ "/>
    <numFmt numFmtId="189" formatCode="0.00\ \ \ \ \ \ \ \ "/>
    <numFmt numFmtId="190" formatCode="0.00,,,,,,"/>
    <numFmt numFmtId="191" formatCode="General\ "/>
    <numFmt numFmtId="192" formatCode="0,,,,,,,,"/>
    <numFmt numFmtId="193" formatCode="0\ \ \ \ \ \ \ \ \ "/>
    <numFmt numFmtId="194" formatCode="0\ \ \ \ \ "/>
    <numFmt numFmtId="195" formatCode="0\ \ \ \ \ \ \ "/>
    <numFmt numFmtId="196" formatCode="0.0\ \ \ \ \ \ \ "/>
    <numFmt numFmtId="197" formatCode="#,##0.0"/>
    <numFmt numFmtId="198" formatCode="0.0\ \ \ \ \ \ \ \ \ "/>
    <numFmt numFmtId="199" formatCode="0.0\ \ \ \ \ \ \ \ "/>
    <numFmt numFmtId="200" formatCode="0.0\ \ \ \ \ \ \ \ \ \ \ "/>
    <numFmt numFmtId="201" formatCode="0.0\ \ \ \ \ \ "/>
    <numFmt numFmtId="202" formatCode="0.0\ \ \ \ \ \ \ \ \ \ "/>
    <numFmt numFmtId="203" formatCode="0.0\ \ \ \ \ "/>
    <numFmt numFmtId="204" formatCode="0.0\ \ \ \ "/>
    <numFmt numFmtId="205" formatCode="0.0\ \ \ \ \ \ \ \ \ \ \ \ \ \ "/>
    <numFmt numFmtId="206" formatCode="#\ ##0\ \ \ \ \ \ \ "/>
  </numFmts>
  <fonts count="6">
    <font>
      <sz val="10"/>
      <name val="Arial"/>
      <family val="0"/>
    </font>
    <font>
      <sz val="11"/>
      <name val="CG Omega"/>
      <family val="2"/>
    </font>
    <font>
      <sz val="12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8"/>
      <name val="CG Omeg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Continuous" vertical="top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centerContinuous" vertical="justify"/>
    </xf>
    <xf numFmtId="0" fontId="4" fillId="0" borderId="0" xfId="0" applyFont="1" applyAlignment="1">
      <alignment horizontal="left" vertical="justify"/>
    </xf>
    <xf numFmtId="206" fontId="4" fillId="0" borderId="0" xfId="0" applyNumberFormat="1" applyFont="1" applyAlignment="1">
      <alignment horizontal="right"/>
    </xf>
    <xf numFmtId="196" fontId="4" fillId="0" borderId="0" xfId="0" applyNumberFormat="1" applyFont="1" applyAlignment="1">
      <alignment horizontal="right"/>
    </xf>
    <xf numFmtId="195" fontId="3" fillId="0" borderId="0" xfId="0" applyNumberFormat="1" applyFont="1" applyAlignment="1">
      <alignment horizontal="right"/>
    </xf>
    <xf numFmtId="19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justify"/>
    </xf>
    <xf numFmtId="196" fontId="3" fillId="0" borderId="0" xfId="0" applyNumberFormat="1" applyFont="1" applyAlignment="1">
      <alignment horizontal="right"/>
    </xf>
    <xf numFmtId="195" fontId="3" fillId="0" borderId="0" xfId="0" applyNumberFormat="1" applyFont="1" applyAlignment="1">
      <alignment/>
    </xf>
    <xf numFmtId="206" fontId="3" fillId="0" borderId="0" xfId="0" applyNumberFormat="1" applyFont="1" applyAlignment="1">
      <alignment horizontal="right"/>
    </xf>
    <xf numFmtId="180" fontId="3" fillId="0" borderId="0" xfId="0" applyNumberFormat="1" applyFont="1" applyAlignment="1">
      <alignment/>
    </xf>
    <xf numFmtId="196" fontId="3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D44"/>
  <sheetViews>
    <sheetView tabSelected="1" workbookViewId="0" topLeftCell="A1">
      <selection activeCell="C30" sqref="C30"/>
    </sheetView>
  </sheetViews>
  <sheetFormatPr defaultColWidth="11.421875" defaultRowHeight="12.75"/>
  <cols>
    <col min="1" max="1" width="27.8515625" style="4" customWidth="1"/>
    <col min="2" max="3" width="12.7109375" style="4" customWidth="1"/>
    <col min="4" max="16384" width="8.421875" style="4" customWidth="1"/>
  </cols>
  <sheetData>
    <row r="1" spans="1:3" s="2" customFormat="1" ht="15.75">
      <c r="A1" s="1" t="s">
        <v>0</v>
      </c>
      <c r="B1" s="1"/>
      <c r="C1" s="1"/>
    </row>
    <row r="2" spans="1:3" s="2" customFormat="1" ht="15.75">
      <c r="A2" s="1" t="s">
        <v>1</v>
      </c>
      <c r="B2" s="1"/>
      <c r="C2" s="1"/>
    </row>
    <row r="3" spans="1:3" s="2" customFormat="1" ht="15.75">
      <c r="A3" s="1" t="s">
        <v>2</v>
      </c>
      <c r="B3" s="1"/>
      <c r="C3" s="1"/>
    </row>
    <row r="4" spans="1:2" ht="12.75">
      <c r="A4" s="3"/>
      <c r="B4" s="3"/>
    </row>
    <row r="5" spans="1:3" ht="6" customHeight="1" thickBot="1">
      <c r="A5" s="5"/>
      <c r="B5" s="5"/>
      <c r="C5" s="6"/>
    </row>
    <row r="6" spans="1:2" ht="3" customHeight="1">
      <c r="A6" s="3"/>
      <c r="B6" s="3"/>
    </row>
    <row r="7" spans="1:3" ht="12" customHeight="1">
      <c r="A7" s="7" t="s">
        <v>3</v>
      </c>
      <c r="B7" s="8" t="s">
        <v>4</v>
      </c>
      <c r="C7" s="9" t="s">
        <v>5</v>
      </c>
    </row>
    <row r="8" spans="1:3" ht="3" customHeight="1">
      <c r="A8" s="10"/>
      <c r="B8" s="11"/>
      <c r="C8" s="12"/>
    </row>
    <row r="9" spans="1:2" ht="3" customHeight="1">
      <c r="A9" s="13"/>
      <c r="B9" s="8"/>
    </row>
    <row r="10" spans="1:3" ht="12" customHeight="1">
      <c r="A10" s="14" t="s">
        <v>6</v>
      </c>
      <c r="B10" s="15">
        <f>B30+B32</f>
        <v>1211</v>
      </c>
      <c r="C10" s="16">
        <v>100</v>
      </c>
    </row>
    <row r="11" spans="1:3" ht="3" customHeight="1">
      <c r="A11" s="13"/>
      <c r="B11" s="17"/>
      <c r="C11" s="18"/>
    </row>
    <row r="12" spans="1:3" ht="12" customHeight="1">
      <c r="A12" s="19" t="s">
        <v>7</v>
      </c>
      <c r="B12" s="17">
        <f>SUM(B14:B15:B16)</f>
        <v>899</v>
      </c>
      <c r="C12" s="18">
        <f>SUM(C14:C16)</f>
        <v>88.92185954500493</v>
      </c>
    </row>
    <row r="13" spans="1:3" ht="3" customHeight="1">
      <c r="A13" s="19"/>
      <c r="B13" s="17"/>
      <c r="C13" s="18"/>
    </row>
    <row r="14" spans="1:4" ht="12" customHeight="1">
      <c r="A14" s="4" t="s">
        <v>8</v>
      </c>
      <c r="B14" s="17">
        <v>300</v>
      </c>
      <c r="C14" s="20">
        <f>(B14/$B$30)*100</f>
        <v>29.673590504451035</v>
      </c>
      <c r="D14" s="21"/>
    </row>
    <row r="15" spans="1:4" ht="12" customHeight="1">
      <c r="A15" s="4" t="s">
        <v>9</v>
      </c>
      <c r="B15" s="17">
        <v>238</v>
      </c>
      <c r="C15" s="20">
        <f>(B15/$B$30)*100</f>
        <v>23.54104846686449</v>
      </c>
      <c r="D15" s="21"/>
    </row>
    <row r="16" spans="1:4" ht="12" customHeight="1">
      <c r="A16" s="4" t="s">
        <v>10</v>
      </c>
      <c r="B16" s="17">
        <v>361</v>
      </c>
      <c r="C16" s="20">
        <f>(B16/$B$30)*100</f>
        <v>35.70722057368942</v>
      </c>
      <c r="D16" s="21"/>
    </row>
    <row r="17" spans="2:4" ht="3" customHeight="1">
      <c r="B17" s="17"/>
      <c r="C17" s="20"/>
      <c r="D17" s="21"/>
    </row>
    <row r="18" spans="1:4" ht="12" customHeight="1">
      <c r="A18" s="4" t="s">
        <v>11</v>
      </c>
      <c r="B18" s="17">
        <f>SUM(B20:B24)</f>
        <v>86</v>
      </c>
      <c r="C18" s="18">
        <f>SUM(C20:C24)</f>
        <v>8.506429277942631</v>
      </c>
      <c r="D18" s="21"/>
    </row>
    <row r="19" spans="2:4" ht="3" customHeight="1">
      <c r="B19" s="17"/>
      <c r="C19" s="20"/>
      <c r="D19" s="21"/>
    </row>
    <row r="20" spans="1:3" ht="12" customHeight="1">
      <c r="A20" s="4" t="s">
        <v>12</v>
      </c>
      <c r="B20" s="17">
        <v>66</v>
      </c>
      <c r="C20" s="20">
        <f>(B20/$B$30)*100</f>
        <v>6.528189910979229</v>
      </c>
    </row>
    <row r="21" spans="1:3" ht="12" customHeight="1">
      <c r="A21" s="4" t="s">
        <v>13</v>
      </c>
      <c r="B21" s="17">
        <v>10</v>
      </c>
      <c r="C21" s="20">
        <f>(B21/$B$30)*100</f>
        <v>0.9891196834817012</v>
      </c>
    </row>
    <row r="22" spans="1:3" ht="12" customHeight="1">
      <c r="A22" s="4" t="s">
        <v>14</v>
      </c>
      <c r="B22" s="17">
        <v>6</v>
      </c>
      <c r="C22" s="20">
        <f>(B22/$B$30)*100</f>
        <v>0.5934718100890208</v>
      </c>
    </row>
    <row r="23" spans="1:3" ht="12" customHeight="1">
      <c r="A23" s="4" t="s">
        <v>15</v>
      </c>
      <c r="B23" s="17">
        <v>4</v>
      </c>
      <c r="C23" s="20">
        <f>(B23/$B$30)*100</f>
        <v>0.3956478733926805</v>
      </c>
    </row>
    <row r="24" spans="1:3" ht="12" customHeight="1">
      <c r="A24" s="4" t="s">
        <v>16</v>
      </c>
      <c r="B24" s="17">
        <v>0</v>
      </c>
      <c r="C24" s="20">
        <f>(B24/$B$30)*100</f>
        <v>0</v>
      </c>
    </row>
    <row r="25" spans="2:3" ht="3" customHeight="1">
      <c r="B25" s="17"/>
      <c r="C25" s="20"/>
    </row>
    <row r="26" spans="1:3" ht="12" customHeight="1">
      <c r="A26" s="4" t="s">
        <v>17</v>
      </c>
      <c r="B26" s="17">
        <v>13</v>
      </c>
      <c r="C26" s="20">
        <f>(B26/$B$30)*100</f>
        <v>1.2858555885262115</v>
      </c>
    </row>
    <row r="27" spans="2:3" ht="3" customHeight="1">
      <c r="B27" s="17"/>
      <c r="C27" s="20"/>
    </row>
    <row r="28" spans="1:3" ht="12" customHeight="1">
      <c r="A28" s="4" t="s">
        <v>18</v>
      </c>
      <c r="B28" s="17">
        <v>13</v>
      </c>
      <c r="C28" s="20">
        <f>(B28/$B$30)*100</f>
        <v>1.2858555885262115</v>
      </c>
    </row>
    <row r="29" spans="2:3" ht="3" customHeight="1">
      <c r="B29" s="17"/>
      <c r="C29" s="20"/>
    </row>
    <row r="30" spans="1:3" ht="12" customHeight="1">
      <c r="A30" s="4" t="s">
        <v>19</v>
      </c>
      <c r="B30" s="22">
        <f>SUM(B12,B18,B26,B28)</f>
        <v>1011</v>
      </c>
      <c r="C30" s="20">
        <f>C12+C18+C26+C28</f>
        <v>100</v>
      </c>
    </row>
    <row r="31" spans="2:3" ht="3" customHeight="1">
      <c r="B31" s="17"/>
      <c r="C31" s="20"/>
    </row>
    <row r="32" spans="1:4" ht="12" customHeight="1">
      <c r="A32" s="4" t="s">
        <v>20</v>
      </c>
      <c r="B32" s="17">
        <v>200</v>
      </c>
      <c r="C32" s="20">
        <f>(B32/$B$10)*100</f>
        <v>16.51527663088357</v>
      </c>
      <c r="D32" s="23"/>
    </row>
    <row r="33" spans="1:3" ht="3" customHeight="1" thickBot="1">
      <c r="A33" s="6"/>
      <c r="B33" s="6"/>
      <c r="C33" s="24"/>
    </row>
    <row r="34" spans="1:2" ht="6" customHeight="1">
      <c r="A34" s="25"/>
      <c r="B34" s="17"/>
    </row>
    <row r="35" spans="1:2" ht="12.75">
      <c r="A35" s="26" t="s">
        <v>21</v>
      </c>
      <c r="B35" s="17"/>
    </row>
    <row r="36" spans="1:2" ht="12.75">
      <c r="A36" s="25"/>
      <c r="B36" s="17"/>
    </row>
    <row r="37" spans="1:2" ht="12.75">
      <c r="A37" s="25"/>
      <c r="B37" s="17"/>
    </row>
    <row r="38" spans="1:2" ht="12.75">
      <c r="A38" s="25"/>
      <c r="B38" s="17"/>
    </row>
    <row r="39" ht="12.75">
      <c r="B39" s="17"/>
    </row>
    <row r="40" ht="12.75">
      <c r="B40" s="17"/>
    </row>
    <row r="41" ht="12.75">
      <c r="B41" s="17"/>
    </row>
    <row r="42" ht="12.75">
      <c r="B42" s="17"/>
    </row>
    <row r="43" ht="12.75">
      <c r="B43" s="17"/>
    </row>
    <row r="44" ht="12.75">
      <c r="B44" s="17"/>
    </row>
  </sheetData>
  <mergeCells count="3">
    <mergeCell ref="A1:C1"/>
    <mergeCell ref="A2:C2"/>
    <mergeCell ref="A3:C3"/>
  </mergeCells>
  <printOptions horizontalCentered="1"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2001-11-14T15:45:21Z</dcterms:created>
  <dcterms:modified xsi:type="dcterms:W3CDTF">2001-11-14T15:45:30Z</dcterms:modified>
  <cp:category/>
  <cp:version/>
  <cp:contentType/>
  <cp:contentStatus/>
</cp:coreProperties>
</file>