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apoNuevoCiclo\OMI\2021\Nacidos en el extranjero 2020\Final\"/>
    </mc:Choice>
  </mc:AlternateContent>
  <bookViews>
    <workbookView xWindow="-120" yWindow="-120" windowWidth="20730" windowHeight="11160" tabRatio="561"/>
  </bookViews>
  <sheets>
    <sheet name="Indice" sheetId="6" r:id="rId1"/>
    <sheet name="Por región" sheetId="3" r:id="rId2"/>
    <sheet name="Características por región 2020" sheetId="2" r:id="rId3"/>
    <sheet name="Entidad federativa 2020" sheetId="5" r:id="rId4"/>
    <sheet name="Por país" sheetId="4" r:id="rId5"/>
    <sheet name="Características por país 2020" sheetId="1" r:id="rId6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2" l="1"/>
  <c r="C83" i="2"/>
  <c r="C84" i="2"/>
  <c r="C85" i="2"/>
  <c r="C86" i="2"/>
  <c r="C87" i="2"/>
  <c r="C88" i="2"/>
  <c r="C89" i="2"/>
  <c r="C81" i="2"/>
  <c r="D80" i="2"/>
  <c r="E80" i="2"/>
  <c r="F80" i="2"/>
  <c r="G80" i="2"/>
  <c r="H80" i="2"/>
  <c r="I80" i="2"/>
  <c r="C82" i="1"/>
  <c r="C83" i="1"/>
  <c r="C84" i="1"/>
  <c r="C85" i="1"/>
  <c r="C86" i="1"/>
  <c r="C87" i="1"/>
  <c r="C88" i="1"/>
  <c r="C89" i="1"/>
  <c r="C81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D80" i="1"/>
  <c r="F26" i="4"/>
  <c r="C26" i="4"/>
  <c r="K171" i="3"/>
  <c r="J171" i="3"/>
  <c r="I171" i="3"/>
  <c r="H171" i="3"/>
  <c r="K170" i="3"/>
  <c r="J170" i="3"/>
  <c r="I170" i="3"/>
  <c r="H170" i="3"/>
  <c r="C80" i="2" l="1"/>
  <c r="C80" i="1"/>
</calcChain>
</file>

<file path=xl/sharedStrings.xml><?xml version="1.0" encoding="utf-8"?>
<sst xmlns="http://schemas.openxmlformats.org/spreadsheetml/2006/main" count="319" uniqueCount="195">
  <si>
    <t>Características seleccionadas</t>
  </si>
  <si>
    <t>País de nacimiento</t>
  </si>
  <si>
    <t>Total</t>
  </si>
  <si>
    <t>Estados Unidos</t>
  </si>
  <si>
    <t>Guatemala</t>
  </si>
  <si>
    <t>España</t>
  </si>
  <si>
    <t>Argentina</t>
  </si>
  <si>
    <t>Colombia</t>
  </si>
  <si>
    <t>Cuba</t>
  </si>
  <si>
    <t>Venezuela</t>
  </si>
  <si>
    <t>Canadá</t>
  </si>
  <si>
    <t>Honduras</t>
  </si>
  <si>
    <t>El Salvador</t>
  </si>
  <si>
    <t>Francia</t>
  </si>
  <si>
    <t>China</t>
  </si>
  <si>
    <t>Alemania</t>
  </si>
  <si>
    <t>Otro país</t>
  </si>
  <si>
    <t>Sexo</t>
  </si>
  <si>
    <t>Hombres</t>
  </si>
  <si>
    <t>Mujeres</t>
  </si>
  <si>
    <t>Índice de masculinidad</t>
  </si>
  <si>
    <r>
      <t>Grupos de edad</t>
    </r>
    <r>
      <rPr>
        <b/>
        <vertAlign val="superscript"/>
        <sz val="10"/>
        <rFont val="Calibri"/>
        <family val="2"/>
        <scheme val="minor"/>
      </rPr>
      <t>2</t>
    </r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</si>
  <si>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</si>
  <si>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</si>
  <si>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</si>
  <si>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</si>
  <si>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</si>
  <si>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</si>
  <si>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</si>
  <si>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</si>
  <si>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</si>
  <si>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</si>
  <si>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</si>
  <si>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</si>
  <si>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</si>
  <si>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años o más</t>
  </si>
  <si>
    <t>De 0 a 14 años</t>
  </si>
  <si>
    <t>De 15 a 64 años</t>
  </si>
  <si>
    <r>
      <t>Edad promedio</t>
    </r>
    <r>
      <rPr>
        <b/>
        <vertAlign val="superscript"/>
        <sz val="10"/>
        <rFont val="Calibri"/>
        <family val="2"/>
        <scheme val="minor"/>
      </rPr>
      <t>3</t>
    </r>
  </si>
  <si>
    <r>
      <t>Edad mediana</t>
    </r>
    <r>
      <rPr>
        <b/>
        <vertAlign val="superscript"/>
        <sz val="10"/>
        <rFont val="Calibri"/>
        <family val="2"/>
        <scheme val="minor"/>
      </rPr>
      <t>3</t>
    </r>
  </si>
  <si>
    <t>Sin escolaridad</t>
  </si>
  <si>
    <t>Primaria incompleta o preescolar</t>
  </si>
  <si>
    <t>Primaria completa</t>
  </si>
  <si>
    <t>Secundaria</t>
  </si>
  <si>
    <t>Bachillerato</t>
  </si>
  <si>
    <t>Licenciatura o más</t>
  </si>
  <si>
    <t>Población económicamente activa</t>
  </si>
  <si>
    <t>Ocupados</t>
  </si>
  <si>
    <t>Desocupados</t>
  </si>
  <si>
    <t>Población económicamente inactiva</t>
  </si>
  <si>
    <t>Directores y gerentes</t>
  </si>
  <si>
    <t>Profesionales científicos e intelectuales</t>
  </si>
  <si>
    <t>Técnicos y profesionales de nivel medio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</si>
  <si>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</si>
  <si>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</si>
  <si>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</si>
  <si>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Oficiales, operarios y artesanos de artes mecánicas y de otros oficios</t>
  </si>
  <si>
    <t>Operadores de instalaciones y máquinas y ensambladores</t>
  </si>
  <si>
    <t>Ocupaciones elementales</t>
  </si>
  <si>
    <t>Situación en el trabajo</t>
  </si>
  <si>
    <t>Empleado(a) u obrero(a)</t>
  </si>
  <si>
    <t>Jornalero(a) o peón(a)</t>
  </si>
  <si>
    <t>Ayudante con pago</t>
  </si>
  <si>
    <t>Patrón(a) o empleador(a)</t>
  </si>
  <si>
    <t>Trabajador(a) por cuenta propia</t>
  </si>
  <si>
    <t>Trabajador(a) sin pago en el negocio o predio familiar</t>
  </si>
  <si>
    <r>
      <rPr>
        <b/>
        <sz val="8"/>
        <rFont val="Calibri"/>
        <family val="2"/>
        <scheme val="minor"/>
      </rPr>
      <t>Notas :</t>
    </r>
    <r>
      <rPr>
        <sz val="8"/>
        <rFont val="Calibri"/>
        <family val="2"/>
        <scheme val="minor"/>
      </rPr>
      <t xml:space="preserve"> 1/ Excluye a los no especificados en cada variable. </t>
    </r>
  </si>
  <si>
    <t>--- Indica cero.</t>
  </si>
  <si>
    <r>
      <t>Centroamérica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</si>
  <si>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Suramérica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</si>
  <si>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Europa</t>
  </si>
  <si>
    <t>Relación con el jefe del hogar</t>
  </si>
  <si>
    <t>Jefe del hogar</t>
  </si>
  <si>
    <t>Pareja del jefe del hogar</t>
  </si>
  <si>
    <t>Hijos</t>
  </si>
  <si>
    <t xml:space="preserve">Otro parentesco </t>
  </si>
  <si>
    <t>Sin parentesco</t>
  </si>
  <si>
    <t>En México</t>
  </si>
  <si>
    <t>En el extranjero</t>
  </si>
  <si>
    <r>
      <rPr>
        <b/>
        <sz val="8"/>
        <rFont val="Calibri"/>
        <family val="2"/>
        <scheme val="minor"/>
      </rPr>
      <t>Notas :</t>
    </r>
    <r>
      <rPr>
        <sz val="8"/>
        <rFont val="Calibri"/>
        <family val="2"/>
        <scheme val="minor"/>
      </rPr>
      <t xml:space="preserve"> 1/ Excluye a los no especificados en cada variable.</t>
    </r>
  </si>
  <si>
    <t>2/ Centroamérica incluye Belice, Costa Rica, El Salvador, Guatemala, Honduras, Nicaragua y Panamá.</t>
  </si>
  <si>
    <t xml:space="preserve">3/ Suramérica concentra Argentina, Bolivia, Brasil, Chile, Colombia, Ecuador, Las Guyanas, Paraguay, Perú, Surinam, Uruguay y Venezuela. </t>
  </si>
  <si>
    <t>Año</t>
  </si>
  <si>
    <r>
      <t>Centroamérica</t>
    </r>
    <r>
      <rPr>
        <sz val="10"/>
        <rFont val="Calibri"/>
        <family val="2"/>
      </rPr>
      <t>²</t>
    </r>
  </si>
  <si>
    <r>
      <t>Suramérica</t>
    </r>
    <r>
      <rPr>
        <sz val="10"/>
        <rFont val="Calibri"/>
        <family val="2"/>
      </rPr>
      <t>³</t>
    </r>
  </si>
  <si>
    <t xml:space="preserve">Otro país </t>
  </si>
  <si>
    <r>
      <rPr>
        <b/>
        <sz val="8"/>
        <rFont val="Calibri"/>
        <family val="2"/>
        <scheme val="minor"/>
      </rPr>
      <t>Notas:</t>
    </r>
    <r>
      <rPr>
        <sz val="8"/>
        <rFont val="Calibri"/>
        <family val="2"/>
        <scheme val="minor"/>
      </rPr>
      <t xml:space="preserve"> 1/ El número total no incluye a la población no especificada y a los desconocidos.</t>
    </r>
  </si>
  <si>
    <t>País</t>
  </si>
  <si>
    <t>Población</t>
  </si>
  <si>
    <t>Porcentaje</t>
  </si>
  <si>
    <t>Entidad Federativa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</si>
  <si>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</si>
  <si>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</si>
  <si>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</si>
  <si>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</si>
  <si>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</si>
  <si>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</si>
  <si>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</si>
  <si>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</si>
  <si>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</si>
  <si>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</si>
  <si>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</si>
  <si>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</si>
  <si>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</si>
  <si>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</si>
  <si>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</si>
  <si>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</si>
  <si>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</si>
  <si>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</si>
  <si>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</si>
  <si>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</si>
  <si>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</si>
  <si>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</si>
  <si>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</si>
  <si>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</si>
  <si>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</si>
  <si>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</si>
  <si>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</si>
  <si>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</si>
  <si>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</si>
  <si>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</si>
  <si>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</si>
  <si>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2/La información no especificada  está prorrateada.</t>
  </si>
  <si>
    <t>Asia</t>
  </si>
  <si>
    <r>
      <t>Grupos de edad</t>
    </r>
    <r>
      <rPr>
        <b/>
        <vertAlign val="superscript"/>
        <sz val="10"/>
        <rFont val="Calibri"/>
        <family val="2"/>
        <scheme val="minor"/>
      </rPr>
      <t>4</t>
    </r>
  </si>
  <si>
    <t>4/ La información no especificada  está prorrateada.</t>
  </si>
  <si>
    <r>
      <t>Edad promedio</t>
    </r>
    <r>
      <rPr>
        <b/>
        <vertAlign val="superscript"/>
        <sz val="10"/>
        <rFont val="Calibri"/>
        <family val="2"/>
        <scheme val="minor"/>
      </rPr>
      <t>5</t>
    </r>
  </si>
  <si>
    <r>
      <t>Edad mediana</t>
    </r>
    <r>
      <rPr>
        <b/>
        <vertAlign val="superscript"/>
        <sz val="10"/>
        <rFont val="Calibri"/>
        <family val="2"/>
        <scheme val="minor"/>
      </rPr>
      <t>5</t>
    </r>
  </si>
  <si>
    <r>
      <t>Escolaridad</t>
    </r>
    <r>
      <rPr>
        <b/>
        <vertAlign val="superscript"/>
        <sz val="10"/>
        <rFont val="Calibri"/>
        <family val="2"/>
        <scheme val="minor"/>
      </rPr>
      <t>9</t>
    </r>
  </si>
  <si>
    <r>
      <t>Condición de actividad</t>
    </r>
    <r>
      <rPr>
        <b/>
        <vertAlign val="superscript"/>
        <sz val="10"/>
        <rFont val="Calibri"/>
        <family val="2"/>
        <scheme val="minor"/>
      </rPr>
      <t>10</t>
    </r>
  </si>
  <si>
    <r>
      <t>Sector de actividad</t>
    </r>
    <r>
      <rPr>
        <b/>
        <vertAlign val="superscript"/>
        <sz val="10"/>
        <rFont val="Calibri"/>
        <family val="2"/>
        <scheme val="minor"/>
      </rPr>
      <t>11</t>
    </r>
  </si>
  <si>
    <t>11/ Se usa la Clasificación Internacional Uniforme de Ocupaciones (ISCO).</t>
  </si>
  <si>
    <t>9/ Población de 16 años o más. Se considera el grado escolar según el número de años cursados. Las categorías "Secundaria", "Bachillerato" y "Licenciatura o más" consideran años escolares terminados y son excluyentes entre sí.</t>
  </si>
  <si>
    <t>8/ Población de 5 o más años.</t>
  </si>
  <si>
    <t>7/ Población de 12 o más años.</t>
  </si>
  <si>
    <t>4/ Es el número de personas menores de 15 años o mayores de 64  años por cada 100 personas entre 15 y 64 años de edad.</t>
  </si>
  <si>
    <t>5/  Es el número de personas menores de 15 años por cada 100 personas entre 15 y 64 años de edad.</t>
  </si>
  <si>
    <t>6/  Es el número de personas mayores de 64  años por cada 100 personas entre 15 y 64 años de edad.</t>
  </si>
  <si>
    <r>
      <t>Escolaridad</t>
    </r>
    <r>
      <rPr>
        <b/>
        <vertAlign val="superscript"/>
        <sz val="10"/>
        <rFont val="Calibri"/>
        <family val="2"/>
        <scheme val="minor"/>
      </rPr>
      <t>11</t>
    </r>
  </si>
  <si>
    <r>
      <t>Condición de actividad</t>
    </r>
    <r>
      <rPr>
        <b/>
        <vertAlign val="superscript"/>
        <sz val="10"/>
        <rFont val="Calibri"/>
        <family val="2"/>
        <scheme val="minor"/>
      </rPr>
      <t>12</t>
    </r>
  </si>
  <si>
    <r>
      <t>Sector de actividad</t>
    </r>
    <r>
      <rPr>
        <b/>
        <vertAlign val="superscript"/>
        <sz val="10"/>
        <rFont val="Calibri"/>
        <family val="2"/>
        <scheme val="minor"/>
      </rPr>
      <t>13</t>
    </r>
  </si>
  <si>
    <t>9/ Población de 12 o más años.</t>
  </si>
  <si>
    <t xml:space="preserve">10/ Población de 5 o más años. </t>
  </si>
  <si>
    <t>11/ Población de 16 años o más. Se considera el grado escolar según el número de años cursados. Las categorías "Secundaria", "Bachillerato" y "Licenciatura o más" consideran años escolares terminados y son excluyentes entre sí.</t>
  </si>
  <si>
    <t>13/ Se usa la Clasificación Internacional Uniforme de Ocupaciones (ISCO).</t>
  </si>
  <si>
    <t>6/ Es el número de personas menores de 15 años o mayores de 64  años por cada 100 personas entre 15 y 64 años de edad.</t>
  </si>
  <si>
    <t>7/  Es el número de personas menores de 15 años por cada 100 personas entre 15 y 64 años de edad.</t>
  </si>
  <si>
    <t>8/  Es el número de personas mayores de 64  años por cada 100 personas entre 15 y 64 años de edad.</t>
  </si>
  <si>
    <t>12/ Población de 16 años o más.</t>
  </si>
  <si>
    <t>10/ Población de 16 años o más.</t>
  </si>
  <si>
    <t>5/ Para la obtención de la edad mediana y promedio, se hizo uso del ponderador analítico (aw).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</si>
  <si>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Censo de Población y Vivienda, 2020.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</si>
  <si>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muestras del diez por ciento del XI Censo General de Población y Vivienda, 1990; XII Censo General de Población y Vivienda, 2000; Censo de Población y Vivienda, 2010; Censo de Población y Vivienda, 2020.</t>
    </r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</si>
  <si>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Estimaciones del CONAPO con base en el INEGI, Censo de Población y Vivienda, 2020.</t>
    </r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</si>
  <si>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 Estimaciones del CONAPO con base en el INEGI, muestras del diez por ciento del XI Censo General de Población y Vivienda, 1990; XII Censo General de Población y Vivienda, 2000; Censo de Población y Vivienda, 2010; Censo de Población y Vivienda, 2020.</t>
    </r>
  </si>
  <si>
    <t>Población alguna vez unida</t>
  </si>
  <si>
    <t>Población nunca unida</t>
  </si>
  <si>
    <t>Población unida</t>
  </si>
  <si>
    <r>
      <t>Situacion conyugal</t>
    </r>
    <r>
      <rPr>
        <b/>
        <vertAlign val="superscript"/>
        <sz val="10"/>
        <rFont val="Calibri"/>
        <family val="2"/>
        <scheme val="minor"/>
      </rPr>
      <t>9</t>
    </r>
  </si>
  <si>
    <t xml:space="preserve">        Población unida</t>
  </si>
  <si>
    <t xml:space="preserve">        Población alguna vez unida</t>
  </si>
  <si>
    <t xml:space="preserve">       Población nunca unida</t>
  </si>
  <si>
    <t>Ciudad de México</t>
  </si>
  <si>
    <t>---</t>
  </si>
  <si>
    <t xml:space="preserve">3/ Suramérica concentra Argentina, Bolivia, Brasil, Chile, Colombia, Ecuador,Las Guyanas, Paraguay, Perú, Surinam, Uruguay y Venezuela. </t>
  </si>
  <si>
    <t>3/ Para la obtención de la edad mediana y promedio, se hizo uso del ponderador analítico (aw).</t>
  </si>
  <si>
    <r>
      <t>China</t>
    </r>
    <r>
      <rPr>
        <vertAlign val="superscript"/>
        <sz val="10"/>
        <rFont val="Calibri"/>
        <family val="2"/>
        <scheme val="minor"/>
      </rPr>
      <t>1</t>
    </r>
  </si>
  <si>
    <r>
      <t>Situación conyugal</t>
    </r>
    <r>
      <rPr>
        <b/>
        <vertAlign val="superscript"/>
        <sz val="10"/>
        <rFont val="Calibri"/>
        <family val="2"/>
        <scheme val="minor"/>
      </rPr>
      <t>7</t>
    </r>
  </si>
  <si>
    <r>
      <t xml:space="preserve">Nota: 1/ </t>
    </r>
    <r>
      <rPr>
        <sz val="8"/>
        <rFont val="Calibri"/>
        <family val="2"/>
        <scheme val="minor"/>
      </rPr>
      <t>China incluye los códigos de China, Hong Kong, República de China o China Nacionalista; que son nombres alternos para Taiwan</t>
    </r>
  </si>
  <si>
    <t>Región o país de Nacimiento</t>
  </si>
  <si>
    <t>Regresar</t>
  </si>
  <si>
    <r>
      <t>Razón de dependencia</t>
    </r>
    <r>
      <rPr>
        <b/>
        <vertAlign val="super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 xml:space="preserve"> (por 100)</t>
    </r>
  </si>
  <si>
    <r>
      <t>Razón de dependencia juvenil</t>
    </r>
    <r>
      <rPr>
        <b/>
        <vertAlign val="superscript"/>
        <sz val="10"/>
        <rFont val="Calibri"/>
        <family val="2"/>
        <scheme val="minor"/>
      </rPr>
      <t>7</t>
    </r>
    <r>
      <rPr>
        <b/>
        <sz val="10"/>
        <rFont val="Calibri"/>
        <family val="2"/>
        <scheme val="minor"/>
      </rPr>
      <t xml:space="preserve"> (por 100)</t>
    </r>
  </si>
  <si>
    <r>
      <t>Razón de dependencia senil</t>
    </r>
    <r>
      <rPr>
        <b/>
        <vertAlign val="superscript"/>
        <sz val="10"/>
        <rFont val="Calibri"/>
        <family val="2"/>
        <scheme val="minor"/>
      </rPr>
      <t xml:space="preserve">8 </t>
    </r>
    <r>
      <rPr>
        <b/>
        <sz val="10"/>
        <rFont val="Calibri"/>
        <family val="2"/>
        <scheme val="minor"/>
      </rPr>
      <t>(por 100)</t>
    </r>
  </si>
  <si>
    <r>
      <t>Residencia (en marzo de 2015)</t>
    </r>
    <r>
      <rPr>
        <b/>
        <vertAlign val="super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 xml:space="preserve"> </t>
    </r>
  </si>
  <si>
    <t>Región o país de nacimiento</t>
  </si>
  <si>
    <r>
      <t>Grandes grupos de edad</t>
    </r>
    <r>
      <rPr>
        <b/>
        <vertAlign val="superscript"/>
        <sz val="10"/>
        <rFont val="Calibri"/>
        <family val="2"/>
        <scheme val="minor"/>
      </rPr>
      <t>4</t>
    </r>
  </si>
  <si>
    <r>
      <t>Grandes grupos de edad</t>
    </r>
    <r>
      <rPr>
        <b/>
        <vertAlign val="superscript"/>
        <sz val="10"/>
        <rFont val="Calibri"/>
        <family val="2"/>
        <scheme val="minor"/>
      </rPr>
      <t>2</t>
    </r>
  </si>
  <si>
    <r>
      <t>Razón de dependencia</t>
    </r>
    <r>
      <rPr>
        <b/>
        <vertAlign val="super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(por 100)</t>
    </r>
  </si>
  <si>
    <r>
      <t>Razón de dependencia juvenil</t>
    </r>
    <r>
      <rPr>
        <b/>
        <vertAlign val="superscript"/>
        <sz val="10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 xml:space="preserve"> (por100)</t>
    </r>
  </si>
  <si>
    <r>
      <t>Razón de dependencia senil</t>
    </r>
    <r>
      <rPr>
        <b/>
        <vertAlign val="super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 xml:space="preserve"> (por 100)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</si>
  <si>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Censo de Población y Vivienda</t>
    </r>
    <r>
      <rPr>
        <i/>
        <sz val="8"/>
        <rFont val="Calibri"/>
        <family val="2"/>
        <scheme val="minor"/>
      </rPr>
      <t>,</t>
    </r>
    <r>
      <rPr>
        <sz val="8"/>
        <rFont val="Calibri"/>
        <family val="2"/>
        <scheme val="minor"/>
      </rPr>
      <t>2020.</t>
    </r>
  </si>
  <si>
    <r>
      <t>Residencia (en marzo de 2015)</t>
    </r>
    <r>
      <rPr>
        <b/>
        <vertAlign val="superscript"/>
        <sz val="10"/>
        <rFont val="Calibri"/>
        <family val="2"/>
        <scheme val="minor"/>
      </rPr>
      <t>8</t>
    </r>
    <r>
      <rPr>
        <b/>
        <sz val="10"/>
        <rFont val="Calibri"/>
        <family val="2"/>
        <scheme val="minor"/>
      </rPr>
      <t xml:space="preserve"> </t>
    </r>
  </si>
  <si>
    <t>Region o país de nacimiento</t>
  </si>
  <si>
    <t>VI.2 Población nacida en el extranjero residente en México 1990, 2000, 2010 y 2020</t>
  </si>
  <si>
    <t>VI.3.20. Población nacida en el extranjero residente en México por región o país de nacimiento según estado de residencia, 2020</t>
  </si>
  <si>
    <t>VI.4.90.00.10.20 Población nacida en el extranjero residente en México por país de nacimiento, 1990, 2000, 2010 y 2020</t>
  </si>
  <si>
    <t>VI.1.90.00.10.20. Población nacida en el extranjero residente en México por región o país de nacimiento, 1990, 2000, 2010 y 2020</t>
  </si>
  <si>
    <t>VI.4.90.00.10.20. Población nacida en el extranjero residente en México por país de nacimiento, 1990, 2000, 2010 y 2020</t>
  </si>
  <si>
    <r>
      <t>VI.3.20. Población nacida en el extranjero residente en México por región o país de nacimiento según estado de residencia, 2020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</si>
  <si>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>VI.1.90.00.10.20. Población nacida en el extranjero residente en México por región o país de nacimiento, 1990, 2000, 2010 y 2020</t>
    </r>
    <r>
      <rPr>
        <b/>
        <sz val="12"/>
        <rFont val="Calibri"/>
        <family val="2"/>
      </rPr>
      <t>¹</t>
    </r>
  </si>
  <si>
    <t>VI.2.20. Población nacida en el extranjero residente en México por características sociodemográficas y económicas seleccionadas, según región o país de nacimiento, 2020</t>
  </si>
  <si>
    <t>VI.5.20. Población nacida en el extranjero residente en México por características sociodemográficas y económicas seleccionadas, según país de nacimiento, 2020</t>
  </si>
  <si>
    <r>
      <t>VI.2.20. Población nacida en el extranjero residente en México por características sociodemográficas y económicas seleccionadas, según región o país de nacimiento, 2020</t>
    </r>
    <r>
      <rPr>
        <b/>
        <sz val="18"/>
        <rFont val="Calibri"/>
        <family val="2"/>
      </rPr>
      <t xml:space="preserve">¹  </t>
    </r>
  </si>
  <si>
    <t xml:space="preserve">VI.5.20. Población nacida en el extranjero residente en México por características sociodemográficas y económicas seleccionadas, según país de nacimiento, 2020¹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</si>
</sst>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\ ###\ ###"/>
    <numFmt numFmtId="165" formatCode="0.0"/>
    <numFmt numFmtId="166" formatCode="0.00000000"/>
    <numFmt numFmtId="167" formatCode="0.0000000000000"/>
    <numFmt numFmtId="168" formatCode="0.00000000000"/>
    <numFmt numFmtId="169" formatCode="###0"/>
    <numFmt numFmtId="170" formatCode="0.00000000000000"/>
    <numFmt numFmtId="171" formatCode=".\ #\ ;#############################################################################################################"/>
    <numFmt numFmtId="172" formatCode="###.0\ ###\ ###"/>
  </numFmts>
  <fonts count="28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G Omega"/>
      <family val="2"/>
    </font>
    <font>
      <i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322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/>
    </xf>
    <xf numFmtId="164" fontId="4" fillId="3" borderId="0" xfId="2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3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1" fontId="5" fillId="3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166" fontId="5" fillId="0" borderId="0" xfId="2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left" vertical="center"/>
    </xf>
    <xf numFmtId="165" fontId="5" fillId="3" borderId="0" xfId="2" applyNumberFormat="1" applyFont="1" applyFill="1" applyBorder="1" applyAlignment="1">
      <alignment horizontal="right" vertical="center"/>
    </xf>
    <xf numFmtId="167" fontId="5" fillId="0" borderId="0" xfId="2" applyNumberFormat="1" applyFont="1" applyFill="1" applyBorder="1" applyAlignment="1">
      <alignment horizontal="right" vertical="center"/>
    </xf>
    <xf numFmtId="168" fontId="5" fillId="0" borderId="0" xfId="2" applyNumberFormat="1" applyFont="1" applyFill="1" applyBorder="1" applyAlignment="1">
      <alignment horizontal="right" vertical="center"/>
    </xf>
    <xf numFmtId="164" fontId="5" fillId="0" borderId="0" xfId="2" quotePrefix="1" applyNumberFormat="1" applyFont="1" applyFill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quotePrefix="1" applyNumberFormat="1" applyFont="1" applyFill="1" applyAlignment="1">
      <alignment horizontal="right" vertical="center"/>
    </xf>
    <xf numFmtId="0" fontId="4" fillId="0" borderId="5" xfId="1" applyNumberFormat="1" applyFont="1" applyFill="1" applyBorder="1" applyAlignment="1">
      <alignment horizontal="left" vertical="center"/>
    </xf>
    <xf numFmtId="1" fontId="5" fillId="0" borderId="5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" borderId="0" xfId="1" applyFont="1" applyFill="1"/>
    <xf numFmtId="0" fontId="3" fillId="2" borderId="7" xfId="1" applyFont="1" applyFill="1" applyBorder="1" applyAlignment="1">
      <alignment horizontal="left" vertical="center" indent="2"/>
    </xf>
    <xf numFmtId="0" fontId="3" fillId="2" borderId="7" xfId="1" applyFont="1" applyFill="1" applyBorder="1" applyAlignment="1">
      <alignment horizontal="left" vertical="center" wrapText="1" indent="2"/>
    </xf>
    <xf numFmtId="0" fontId="3" fillId="2" borderId="1" xfId="1" applyFont="1" applyFill="1" applyBorder="1" applyAlignment="1">
      <alignment horizontal="left" vertical="center" indent="3"/>
    </xf>
    <xf numFmtId="0" fontId="3" fillId="2" borderId="7" xfId="1" applyFont="1" applyFill="1" applyBorder="1" applyAlignment="1">
      <alignment horizontal="left" vertical="center" wrapText="1" indent="3"/>
    </xf>
    <xf numFmtId="49" fontId="4" fillId="3" borderId="0" xfId="1" applyNumberFormat="1" applyFont="1" applyFill="1" applyBorder="1" applyAlignment="1"/>
    <xf numFmtId="49" fontId="5" fillId="0" borderId="0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right"/>
    </xf>
    <xf numFmtId="49" fontId="4" fillId="3" borderId="0" xfId="1" applyNumberFormat="1" applyFont="1" applyFill="1" applyBorder="1" applyAlignment="1">
      <alignment horizontal="left" vertical="center" wrapText="1" indent="1"/>
    </xf>
    <xf numFmtId="164" fontId="5" fillId="3" borderId="0" xfId="2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left" vertical="center" wrapText="1" indent="3"/>
    </xf>
    <xf numFmtId="49" fontId="5" fillId="0" borderId="0" xfId="1" applyNumberFormat="1" applyFont="1" applyFill="1" applyBorder="1" applyAlignment="1">
      <alignment horizontal="left" vertical="center" indent="3"/>
    </xf>
    <xf numFmtId="165" fontId="5" fillId="0" borderId="0" xfId="2" applyNumberFormat="1" applyFont="1" applyFill="1" applyBorder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lef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left" vertical="center" indent="3"/>
    </xf>
    <xf numFmtId="164" fontId="0" fillId="0" borderId="0" xfId="0" applyNumberFormat="1"/>
    <xf numFmtId="0" fontId="4" fillId="0" borderId="0" xfId="1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 indent="3"/>
    </xf>
    <xf numFmtId="0" fontId="7" fillId="0" borderId="0" xfId="1" applyNumberFormat="1" applyFont="1" applyFill="1" applyBorder="1" applyAlignment="1">
      <alignment horizontal="left" vertical="center" indent="2"/>
    </xf>
    <xf numFmtId="1" fontId="5" fillId="0" borderId="5" xfId="2" applyNumberFormat="1" applyFont="1" applyFill="1" applyBorder="1" applyAlignment="1">
      <alignment horizontal="center"/>
    </xf>
    <xf numFmtId="0" fontId="10" fillId="0" borderId="0" xfId="1" applyFont="1" applyFill="1" applyBorder="1"/>
    <xf numFmtId="0" fontId="10" fillId="4" borderId="0" xfId="1" applyFont="1" applyFill="1" applyBorder="1"/>
    <xf numFmtId="0" fontId="0" fillId="0" borderId="0" xfId="0" applyFill="1" applyBorder="1"/>
    <xf numFmtId="169" fontId="17" fillId="0" borderId="0" xfId="5" applyNumberFormat="1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left" vertical="center" indent="8"/>
    </xf>
    <xf numFmtId="0" fontId="3" fillId="2" borderId="7" xfId="1" applyFont="1" applyFill="1" applyBorder="1" applyAlignment="1">
      <alignment horizontal="left" vertical="center" wrapText="1" indent="8"/>
    </xf>
    <xf numFmtId="49" fontId="4" fillId="3" borderId="0" xfId="1" applyNumberFormat="1" applyFont="1" applyFill="1" applyBorder="1" applyAlignment="1">
      <alignment horizontal="left"/>
    </xf>
    <xf numFmtId="164" fontId="4" fillId="3" borderId="0" xfId="2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left" vertical="center" indent="2"/>
    </xf>
    <xf numFmtId="49" fontId="5" fillId="3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49" fontId="5" fillId="3" borderId="0" xfId="1" applyNumberFormat="1" applyFont="1" applyFill="1" applyBorder="1" applyAlignment="1">
      <alignment horizontal="left" vertical="center" indent="2"/>
    </xf>
    <xf numFmtId="49" fontId="5" fillId="4" borderId="0" xfId="1" applyNumberFormat="1" applyFont="1" applyFill="1" applyBorder="1" applyAlignment="1">
      <alignment horizontal="center" vertical="center"/>
    </xf>
    <xf numFmtId="164" fontId="5" fillId="4" borderId="0" xfId="2" applyNumberFormat="1" applyFont="1" applyFill="1" applyBorder="1" applyAlignment="1">
      <alignment horizontal="right"/>
    </xf>
    <xf numFmtId="2" fontId="4" fillId="3" borderId="0" xfId="2" applyNumberFormat="1" applyFont="1" applyFill="1" applyBorder="1" applyAlignment="1">
      <alignment horizontal="right"/>
    </xf>
    <xf numFmtId="170" fontId="0" fillId="0" borderId="0" xfId="0" applyNumberFormat="1" applyFill="1" applyBorder="1"/>
    <xf numFmtId="49" fontId="5" fillId="4" borderId="0" xfId="1" applyNumberFormat="1" applyFont="1" applyFill="1" applyBorder="1" applyAlignment="1">
      <alignment horizontal="left" vertical="center" indent="2"/>
    </xf>
    <xf numFmtId="2" fontId="5" fillId="3" borderId="0" xfId="2" applyNumberFormat="1" applyFont="1" applyFill="1" applyBorder="1" applyAlignment="1">
      <alignment horizontal="right"/>
    </xf>
    <xf numFmtId="49" fontId="5" fillId="4" borderId="5" xfId="1" applyNumberFormat="1" applyFont="1" applyFill="1" applyBorder="1" applyAlignment="1">
      <alignment horizontal="center" vertical="center"/>
    </xf>
    <xf numFmtId="171" fontId="5" fillId="4" borderId="5" xfId="2" applyNumberFormat="1" applyFont="1" applyFill="1" applyBorder="1" applyAlignment="1">
      <alignment horizontal="right"/>
    </xf>
    <xf numFmtId="2" fontId="0" fillId="0" borderId="0" xfId="0" applyNumberFormat="1" applyFill="1" applyBorder="1"/>
    <xf numFmtId="0" fontId="5" fillId="4" borderId="0" xfId="1" applyFont="1" applyFill="1"/>
    <xf numFmtId="3" fontId="0" fillId="0" borderId="0" xfId="0" applyNumberFormat="1" applyFill="1" applyBorder="1"/>
    <xf numFmtId="169" fontId="10" fillId="0" borderId="0" xfId="1" applyNumberFormat="1" applyFont="1" applyFill="1" applyBorder="1"/>
    <xf numFmtId="3" fontId="0" fillId="0" borderId="0" xfId="0" applyNumberFormat="1"/>
    <xf numFmtId="0" fontId="3" fillId="2" borderId="8" xfId="1" applyFont="1" applyFill="1" applyBorder="1" applyAlignment="1">
      <alignment horizontal="center" vertical="center"/>
    </xf>
    <xf numFmtId="0" fontId="10" fillId="2" borderId="8" xfId="1" applyFont="1" applyFill="1" applyBorder="1"/>
    <xf numFmtId="0" fontId="3" fillId="2" borderId="7" xfId="1" applyFont="1" applyFill="1" applyBorder="1" applyAlignment="1">
      <alignment horizontal="left" vertical="center" indent="3"/>
    </xf>
    <xf numFmtId="0" fontId="3" fillId="2" borderId="1" xfId="1" applyFont="1" applyFill="1" applyBorder="1" applyAlignment="1">
      <alignment horizontal="left" vertical="center" wrapText="1" indent="3"/>
    </xf>
    <xf numFmtId="0" fontId="3" fillId="2" borderId="7" xfId="1" applyFont="1" applyFill="1" applyBorder="1" applyAlignment="1">
      <alignment horizontal="left" vertical="center" indent="1"/>
    </xf>
    <xf numFmtId="0" fontId="3" fillId="2" borderId="7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left" vertical="center" wrapText="1" indent="3"/>
    </xf>
    <xf numFmtId="165" fontId="4" fillId="3" borderId="0" xfId="2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 vertical="center"/>
    </xf>
    <xf numFmtId="0" fontId="5" fillId="3" borderId="0" xfId="1" applyNumberFormat="1" applyFont="1" applyFill="1" applyBorder="1" applyAlignment="1">
      <alignment horizontal="left" vertical="center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5" fillId="4" borderId="5" xfId="1" applyNumberFormat="1" applyFont="1" applyFill="1" applyBorder="1" applyAlignment="1">
      <alignment horizontal="left" vertical="center" indent="3"/>
    </xf>
    <xf numFmtId="164" fontId="5" fillId="4" borderId="5" xfId="2" applyNumberFormat="1" applyFont="1" applyFill="1" applyBorder="1" applyAlignment="1">
      <alignment horizontal="right"/>
    </xf>
    <xf numFmtId="165" fontId="5" fillId="4" borderId="5" xfId="2" applyNumberFormat="1" applyFont="1" applyFill="1" applyBorder="1" applyAlignment="1">
      <alignment horizontal="right"/>
    </xf>
    <xf numFmtId="2" fontId="5" fillId="4" borderId="5" xfId="2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wrapText="1"/>
    </xf>
    <xf numFmtId="164" fontId="10" fillId="4" borderId="0" xfId="1" applyNumberFormat="1" applyFont="1" applyFill="1" applyBorder="1"/>
    <xf numFmtId="49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right" vertical="center"/>
    </xf>
    <xf numFmtId="164" fontId="5" fillId="0" borderId="5" xfId="2" applyNumberFormat="1" applyFont="1" applyFill="1" applyBorder="1" applyAlignment="1">
      <alignment horizontal="right"/>
    </xf>
    <xf numFmtId="9" fontId="0" fillId="0" borderId="0" xfId="7" applyFont="1"/>
    <xf numFmtId="0" fontId="3" fillId="2" borderId="1" xfId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4" fontId="5" fillId="0" borderId="0" xfId="1" quotePrefix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 indent="5"/>
    </xf>
    <xf numFmtId="164" fontId="5" fillId="0" borderId="0" xfId="2" applyNumberFormat="1" applyFont="1" applyFill="1" applyBorder="1" applyAlignment="1">
      <alignment horizontal="right"/>
    </xf>
    <xf numFmtId="164" fontId="5" fillId="3" borderId="0" xfId="2" applyNumberFormat="1" applyFont="1" applyFill="1" applyBorder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2" fontId="5" fillId="3" borderId="0" xfId="2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left" vertical="center"/>
    </xf>
    <xf numFmtId="0" fontId="22" fillId="3" borderId="0" xfId="0" applyFont="1" applyFill="1"/>
    <xf numFmtId="0" fontId="22" fillId="0" borderId="0" xfId="0" applyFont="1"/>
    <xf numFmtId="164" fontId="5" fillId="0" borderId="0" xfId="2" quotePrefix="1" applyNumberFormat="1" applyFont="1" applyFill="1" applyBorder="1" applyAlignment="1">
      <alignment horizontal="right"/>
    </xf>
    <xf numFmtId="49" fontId="8" fillId="4" borderId="0" xfId="1" applyNumberFormat="1" applyFont="1" applyFill="1" applyBorder="1" applyAlignment="1">
      <alignment vertical="center"/>
    </xf>
    <xf numFmtId="49" fontId="8" fillId="4" borderId="6" xfId="1" applyNumberFormat="1" applyFont="1" applyFill="1" applyBorder="1" applyAlignment="1">
      <alignment vertical="center"/>
    </xf>
    <xf numFmtId="172" fontId="4" fillId="3" borderId="0" xfId="2" applyNumberFormat="1" applyFont="1" applyFill="1" applyBorder="1" applyAlignment="1">
      <alignment horizontal="right" vertical="center"/>
    </xf>
    <xf numFmtId="0" fontId="16" fillId="4" borderId="7" xfId="3" applyFont="1" applyFill="1" applyBorder="1" applyAlignment="1">
      <alignment horizontal="center" vertical="center" wrapText="1"/>
    </xf>
    <xf numFmtId="0" fontId="20" fillId="4" borderId="0" xfId="3" applyFont="1" applyFill="1" applyBorder="1" applyAlignment="1">
      <alignment horizontal="center" vertical="center" wrapText="1"/>
    </xf>
    <xf numFmtId="0" fontId="20" fillId="4" borderId="7" xfId="3" applyFont="1" applyFill="1" applyBorder="1" applyAlignment="1">
      <alignment horizontal="center" vertical="center" wrapText="1"/>
    </xf>
    <xf numFmtId="0" fontId="19" fillId="4" borderId="7" xfId="3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right" vertical="center"/>
    </xf>
    <xf numFmtId="0" fontId="0" fillId="3" borderId="0" xfId="0" applyFill="1"/>
    <xf numFmtId="0" fontId="13" fillId="4" borderId="0" xfId="3" applyFont="1" applyFill="1" applyBorder="1" applyAlignment="1">
      <alignment horizontal="center" vertical="center" wrapText="1"/>
    </xf>
    <xf numFmtId="0" fontId="0" fillId="0" borderId="0" xfId="0" applyBorder="1"/>
    <xf numFmtId="0" fontId="20" fillId="4" borderId="0" xfId="3" applyFont="1" applyFill="1" applyBorder="1" applyAlignment="1">
      <alignment vertical="center" wrapText="1"/>
    </xf>
    <xf numFmtId="0" fontId="19" fillId="4" borderId="0" xfId="3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6" fillId="4" borderId="0" xfId="8" applyFill="1" applyAlignment="1">
      <alignment horizontal="center" wrapText="1"/>
    </xf>
    <xf numFmtId="0" fontId="26" fillId="4" borderId="0" xfId="8" applyFill="1" applyAlignment="1">
      <alignment horizontal="center"/>
    </xf>
    <xf numFmtId="0" fontId="26" fillId="0" borderId="0" xfId="8" applyAlignment="1">
      <alignment horizontal="center" vertical="center"/>
    </xf>
    <xf numFmtId="0" fontId="26" fillId="0" borderId="0" xfId="8" applyFill="1" applyBorder="1" applyAlignment="1">
      <alignment horizontal="center" vertical="center"/>
    </xf>
    <xf numFmtId="0" fontId="26" fillId="0" borderId="0" xfId="8" applyFill="1" applyAlignment="1">
      <alignment horizontal="center"/>
    </xf>
    <xf numFmtId="0" fontId="26" fillId="4" borderId="0" xfId="8" applyFill="1" applyAlignment="1">
      <alignment horizontal="center" vertic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8" fillId="0" borderId="6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vertical="center" wrapText="1"/>
    </xf>
    <xf numFmtId="0" fontId="0" fillId="4" borderId="0" xfId="0" applyFill="1" applyAlignment="1">
      <alignment horizontal="center"/>
    </xf>
    <xf numFmtId="0" fontId="27" fillId="5" borderId="0" xfId="0" applyFont="1" applyFill="1" applyAlignment="1">
      <alignment horizontal="center" vertical="center"/>
    </xf>
    <xf numFmtId="0" fontId="10" fillId="4" borderId="0" xfId="1" applyFont="1" applyFill="1" applyAlignment="1">
      <alignment horizontal="center"/>
    </xf>
    <xf numFmtId="0" fontId="8" fillId="0" borderId="0" xfId="4" applyFont="1" applyFill="1" applyBorder="1" applyAlignment="1">
      <alignment horizontal="left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20" fillId="4" borderId="0" xfId="3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center"/>
    </xf>
    <xf numFmtId="0" fontId="10" fillId="4" borderId="0" xfId="1" applyFont="1" applyFill="1" applyBorder="1" applyAlignment="1">
      <alignment horizontal="center"/>
    </xf>
    <xf numFmtId="0" fontId="13" fillId="4" borderId="0" xfId="3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right" vertical="center" wrapText="1" indent="3"/>
    </xf>
    <xf numFmtId="0" fontId="3" fillId="2" borderId="7" xfId="1" applyFont="1" applyFill="1" applyBorder="1" applyAlignment="1">
      <alignment horizontal="right" vertical="center" wrapText="1" indent="3"/>
    </xf>
    <xf numFmtId="0" fontId="3" fillId="2" borderId="7" xfId="1" applyFont="1" applyFill="1" applyBorder="1" applyAlignment="1">
      <alignment horizontal="center" vertical="center"/>
    </xf>
    <xf numFmtId="0" fontId="19" fillId="4" borderId="0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6" xfId="1" applyNumberFormat="1" applyFont="1" applyFill="1" applyBorder="1" applyAlignment="1">
      <alignment vertical="center"/>
    </xf>
  </cellXfs>
  <cellStyles count="9">
    <cellStyle name="Hipervínculo" xfId="8" builtinId="8"/>
    <cellStyle name="Normal" xfId="0" builtinId="0"/>
    <cellStyle name="Normal_III. SERIES 2007_MEX-EU" xfId="6"/>
    <cellStyle name="Normal_PERING_MEX_98-05 (10 01 06)" xfId="2"/>
    <cellStyle name="Normal_Por región nacimiento" xfId="5"/>
    <cellStyle name="Normal_Propuesta para la carpeta 2004" xfId="3"/>
    <cellStyle name="Normal_REMESAS" xfId="1"/>
    <cellStyle name="Normal_TASA DE NATURALIZACION" xfId="4"/>
    <cellStyle name="Porcentaje" xfId="7" builtinId="5"/>
  </cellStyles>
  <dxfs count="0"/>
  <tableStyles count="0" defaultTableStyle="TableStyleMedium2" defaultPivotStyle="PivotStyleLight16"/>
  <colors>
    <mruColors>
      <color rgb="FF13322B"/>
      <color rgb="FF285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0</xdr:row>
      <xdr:rowOff>76200</xdr:rowOff>
    </xdr:from>
    <xdr:to>
      <xdr:col>1</xdr:col>
      <xdr:colOff>8876589</xdr:colOff>
      <xdr:row>8</xdr:row>
      <xdr:rowOff>0</xdr:rowOff>
    </xdr:to>
    <xdr:pic>
      <xdr:nvPicPr>
        <xdr:cNvPr id="2" name="Imagen 1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E5E38AAD-C3CE-442C-A2EF-B94A16E42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76200"/>
          <a:ext cx="6876339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76201</xdr:rowOff>
    </xdr:from>
    <xdr:to>
      <xdr:col>6</xdr:col>
      <xdr:colOff>200176</xdr:colOff>
      <xdr:row>2</xdr:row>
      <xdr:rowOff>152400</xdr:rowOff>
    </xdr:to>
    <xdr:pic>
      <xdr:nvPicPr>
        <xdr:cNvPr id="3" name="Imagen 2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A3A44846-4062-49B5-AFB3-2E9F92DB3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76201"/>
          <a:ext cx="5410351" cy="1057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250029</xdr:colOff>
      <xdr:row>0</xdr:row>
      <xdr:rowOff>0</xdr:rowOff>
    </xdr:from>
    <xdr:to>
      <xdr:col>8</xdr:col>
      <xdr:colOff>780337</xdr:colOff>
      <xdr:row>2</xdr:row>
      <xdr:rowOff>245269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F2BA9BFF-6D33-4AF1-ACE8-EFB1081E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310" y="0"/>
          <a:ext cx="6876339" cy="1352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371478</xdr:colOff>
      <xdr:row>0</xdr:row>
      <xdr:rowOff>9525</xdr:rowOff>
    </xdr:from>
    <xdr:to>
      <xdr:col>8</xdr:col>
      <xdr:colOff>207434</xdr:colOff>
      <xdr:row>2</xdr:row>
      <xdr:rowOff>200024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8EA0A3BE-B250-4FEF-A932-755C63611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3" y="9525"/>
          <a:ext cx="5208056" cy="1019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845344</xdr:colOff>
      <xdr:row>0</xdr:row>
      <xdr:rowOff>35719</xdr:rowOff>
    </xdr:from>
    <xdr:to>
      <xdr:col>9</xdr:col>
      <xdr:colOff>788456</xdr:colOff>
      <xdr:row>2</xdr:row>
      <xdr:rowOff>226218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950588B6-C508-48B5-81F7-2A7E132A9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094" y="35719"/>
          <a:ext cx="5205675" cy="10239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39997</xdr:rowOff>
    </xdr:from>
    <xdr:to>
      <xdr:col>1</xdr:col>
      <xdr:colOff>800100</xdr:colOff>
      <xdr:row>1</xdr:row>
      <xdr:rowOff>657170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9997"/>
          <a:ext cx="2533650" cy="804872"/>
        </a:xfrm>
        <a:prstGeom prst="rect">
          <a:avLst/>
        </a:prstGeom>
      </xdr:spPr>
    </xdr:pic>
    <xdr:clientData/>
  </xdr:twoCellAnchor>
  <xdr:twoCellAnchor editAs="oneCell">
    <xdr:from>
      <xdr:col>5</xdr:col>
      <xdr:colOff>222248</xdr:colOff>
      <xdr:row>0</xdr:row>
      <xdr:rowOff>0</xdr:rowOff>
    </xdr:from>
    <xdr:to>
      <xdr:col>13</xdr:col>
      <xdr:colOff>276305</xdr:colOff>
      <xdr:row>2</xdr:row>
      <xdr:rowOff>280987</xdr:rowOff>
    </xdr:to>
    <xdr:pic>
      <xdr:nvPicPr>
        <xdr:cNvPr id="5" name="Imagen 4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AA662848-5696-4BD0-B17F-E6843E79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5811" y="0"/>
          <a:ext cx="6876338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2" workbookViewId="0">
      <selection activeCell="B20" sqref="B20"/>
    </sheetView>
  </sheetViews>
  <sheetFormatPr baseColWidth="10" defaultColWidth="0" defaultRowHeight="15" zeroHeight="1"/>
  <cols>
    <col min="1" max="1" width="11.42578125" style="124" customWidth="1"/>
    <col min="2" max="2" width="165.28515625" style="124" customWidth="1"/>
    <col min="3" max="3" width="11.42578125" style="124" customWidth="1"/>
    <col min="4" max="16384" width="11.42578125" style="124" hidden="1"/>
  </cols>
  <sheetData>
    <row r="1" spans="2:2" ht="7.5" customHeight="1"/>
    <row r="2" spans="2:2">
      <c r="B2" s="139"/>
    </row>
    <row r="3" spans="2:2">
      <c r="B3" s="139"/>
    </row>
    <row r="4" spans="2:2">
      <c r="B4" s="139"/>
    </row>
    <row r="5" spans="2:2">
      <c r="B5" s="139"/>
    </row>
    <row r="6" spans="2:2">
      <c r="B6" s="139"/>
    </row>
    <row r="7" spans="2:2">
      <c r="B7" s="139"/>
    </row>
    <row r="8" spans="2:2">
      <c r="B8" s="139"/>
    </row>
    <row r="9" spans="2:2">
      <c r="B9" s="140" t="s">
        <v>184</v>
      </c>
    </row>
    <row r="10" spans="2:2">
      <c r="B10" s="140"/>
    </row>
    <row r="11" spans="2:2"/>
    <row r="12" spans="2:2">
      <c r="B12" s="126" t="s">
        <v>187</v>
      </c>
    </row>
    <row r="13" spans="2:2">
      <c r="B13" s="125"/>
    </row>
    <row r="14" spans="2:2">
      <c r="B14" s="127" t="s">
        <v>191</v>
      </c>
    </row>
    <row r="15" spans="2:2">
      <c r="B15" s="125"/>
    </row>
    <row r="16" spans="2:2">
      <c r="B16" s="130" t="s">
        <v>185</v>
      </c>
    </row>
    <row r="17" spans="2:2">
      <c r="B17" s="125"/>
    </row>
    <row r="18" spans="2:2">
      <c r="B18" s="127" t="s">
        <v>186</v>
      </c>
    </row>
    <row r="19" spans="2:2">
      <c r="B19" s="125"/>
    </row>
    <row r="20" spans="2:2">
      <c r="B20" s="127" t="s">
        <v>192</v>
      </c>
    </row>
    <row r="21" spans="2:2"/>
    <row r="33" hidden="1"/>
    <row r="34" hidden="1"/>
    <row r="35" hidden="1"/>
    <row r="36" hidden="1"/>
    <row r="37" hidden="1"/>
    <row r="38" hidden="1"/>
  </sheetData>
  <mergeCells count="2">
    <mergeCell ref="B2:B8"/>
    <mergeCell ref="B9:B10"/>
  </mergeCells>
  <hyperlinks>
    <hyperlink ref="B12" location="'Por región'!C3" display="VI.1.90.00.10.20. Población nacida en el extranjero residente en México por región o país de nacimiento, 1990, 2000, 2010 y 2020"/>
    <hyperlink ref="B14" location="'Características por región 2020'!C3" display="VI.2.20. Población nacida en el extranjero residente en México por características sociodemográficas y económicas seleccionadas, según región o país de nacimiento, 2020"/>
    <hyperlink ref="B16" location="'Entidad federativa 2020'!C3" display="VI.3.20. Población nacida en el extranjero residente en México por región o país de nacimiento según estado de residencia, 2020"/>
    <hyperlink ref="B18" location="'Por país'!C3" display="VI.4.90.00.10.20 Población nacida en el extranjero residente en México por país de nacimiento, 1990, 2000, 2010 y 2020"/>
    <hyperlink ref="B20" location="'Características por país 2020'!C3" display="VI.5.20. Población nacida en el extranjero residente en México por características sociodemográficas y económicas seleccionadas, según país de nacimiento, 2020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71"/>
  <sheetViews>
    <sheetView showGridLines="0" zoomScaleNormal="100" workbookViewId="0">
      <selection activeCell="G5" sqref="G5"/>
    </sheetView>
  </sheetViews>
  <sheetFormatPr baseColWidth="10" defaultColWidth="0" defaultRowHeight="15.75" zeroHeight="1"/>
  <cols>
    <col min="1" max="1" width="4.28515625" style="25" customWidth="1"/>
    <col min="2" max="2" width="17.140625" style="25" customWidth="1"/>
    <col min="3" max="5" width="18.5703125" style="25" customWidth="1"/>
    <col min="6" max="6" width="18.28515625" style="25" customWidth="1"/>
    <col min="7" max="7" width="11.42578125" style="25" customWidth="1"/>
    <col min="8" max="9" width="17.7109375" style="25" hidden="1"/>
    <col min="10" max="255" width="11.42578125" style="25" hidden="1"/>
    <col min="256" max="257" width="14.7109375" style="25" hidden="1"/>
    <col min="258" max="258" width="13.7109375" style="25" hidden="1"/>
    <col min="259" max="259" width="1.85546875" style="25" hidden="1"/>
    <col min="260" max="260" width="14.7109375" style="25" hidden="1"/>
    <col min="261" max="261" width="13.7109375" style="25" hidden="1"/>
    <col min="262" max="262" width="14.85546875" style="25" hidden="1"/>
    <col min="263" max="263" width="13" style="25" hidden="1"/>
    <col min="264" max="511" width="11.42578125" style="25" hidden="1"/>
    <col min="512" max="513" width="14.7109375" style="25" hidden="1"/>
    <col min="514" max="514" width="13.7109375" style="25" hidden="1"/>
    <col min="515" max="515" width="1.85546875" style="25" hidden="1"/>
    <col min="516" max="516" width="14.7109375" style="25" hidden="1"/>
    <col min="517" max="517" width="13.7109375" style="25" hidden="1"/>
    <col min="518" max="518" width="14.85546875" style="25" hidden="1"/>
    <col min="519" max="519" width="13" style="25" hidden="1"/>
    <col min="520" max="767" width="11.42578125" style="25" hidden="1"/>
    <col min="768" max="769" width="14.7109375" style="25" hidden="1"/>
    <col min="770" max="770" width="13.7109375" style="25" hidden="1"/>
    <col min="771" max="771" width="1.85546875" style="25" hidden="1"/>
    <col min="772" max="772" width="14.7109375" style="25" hidden="1"/>
    <col min="773" max="773" width="13.7109375" style="25" hidden="1"/>
    <col min="774" max="774" width="14.85546875" style="25" hidden="1"/>
    <col min="775" max="775" width="13" style="25" hidden="1"/>
    <col min="776" max="1023" width="11.42578125" style="25" hidden="1"/>
    <col min="1024" max="1025" width="14.7109375" style="25" hidden="1"/>
    <col min="1026" max="1026" width="13.7109375" style="25" hidden="1"/>
    <col min="1027" max="1027" width="1.85546875" style="25" hidden="1"/>
    <col min="1028" max="1028" width="14.7109375" style="25" hidden="1"/>
    <col min="1029" max="1029" width="13.7109375" style="25" hidden="1"/>
    <col min="1030" max="1030" width="14.85546875" style="25" hidden="1"/>
    <col min="1031" max="1031" width="13" style="25" hidden="1"/>
    <col min="1032" max="1279" width="11.42578125" style="25" hidden="1"/>
    <col min="1280" max="1281" width="14.7109375" style="25" hidden="1"/>
    <col min="1282" max="1282" width="13.7109375" style="25" hidden="1"/>
    <col min="1283" max="1283" width="1.85546875" style="25" hidden="1"/>
    <col min="1284" max="1284" width="14.7109375" style="25" hidden="1"/>
    <col min="1285" max="1285" width="13.7109375" style="25" hidden="1"/>
    <col min="1286" max="1286" width="14.85546875" style="25" hidden="1"/>
    <col min="1287" max="1287" width="13" style="25" hidden="1"/>
    <col min="1288" max="1535" width="11.42578125" style="25" hidden="1"/>
    <col min="1536" max="1537" width="14.7109375" style="25" hidden="1"/>
    <col min="1538" max="1538" width="13.7109375" style="25" hidden="1"/>
    <col min="1539" max="1539" width="1.85546875" style="25" hidden="1"/>
    <col min="1540" max="1540" width="14.7109375" style="25" hidden="1"/>
    <col min="1541" max="1541" width="13.7109375" style="25" hidden="1"/>
    <col min="1542" max="1542" width="14.85546875" style="25" hidden="1"/>
    <col min="1543" max="1543" width="13" style="25" hidden="1"/>
    <col min="1544" max="1791" width="11.42578125" style="25" hidden="1"/>
    <col min="1792" max="1793" width="14.7109375" style="25" hidden="1"/>
    <col min="1794" max="1794" width="13.7109375" style="25" hidden="1"/>
    <col min="1795" max="1795" width="1.85546875" style="25" hidden="1"/>
    <col min="1796" max="1796" width="14.7109375" style="25" hidden="1"/>
    <col min="1797" max="1797" width="13.7109375" style="25" hidden="1"/>
    <col min="1798" max="1798" width="14.85546875" style="25" hidden="1"/>
    <col min="1799" max="1799" width="13" style="25" hidden="1"/>
    <col min="1800" max="2047" width="11.42578125" style="25" hidden="1"/>
    <col min="2048" max="2049" width="14.7109375" style="25" hidden="1"/>
    <col min="2050" max="2050" width="13.7109375" style="25" hidden="1"/>
    <col min="2051" max="2051" width="1.85546875" style="25" hidden="1"/>
    <col min="2052" max="2052" width="14.7109375" style="25" hidden="1"/>
    <col min="2053" max="2053" width="13.7109375" style="25" hidden="1"/>
    <col min="2054" max="2054" width="14.85546875" style="25" hidden="1"/>
    <col min="2055" max="2055" width="13" style="25" hidden="1"/>
    <col min="2056" max="2303" width="11.42578125" style="25" hidden="1"/>
    <col min="2304" max="2305" width="14.7109375" style="25" hidden="1"/>
    <col min="2306" max="2306" width="13.7109375" style="25" hidden="1"/>
    <col min="2307" max="2307" width="1.85546875" style="25" hidden="1"/>
    <col min="2308" max="2308" width="14.7109375" style="25" hidden="1"/>
    <col min="2309" max="2309" width="13.7109375" style="25" hidden="1"/>
    <col min="2310" max="2310" width="14.85546875" style="25" hidden="1"/>
    <col min="2311" max="2311" width="13" style="25" hidden="1"/>
    <col min="2312" max="2559" width="11.42578125" style="25" hidden="1"/>
    <col min="2560" max="2561" width="14.7109375" style="25" hidden="1"/>
    <col min="2562" max="2562" width="13.7109375" style="25" hidden="1"/>
    <col min="2563" max="2563" width="1.85546875" style="25" hidden="1"/>
    <col min="2564" max="2564" width="14.7109375" style="25" hidden="1"/>
    <col min="2565" max="2565" width="13.7109375" style="25" hidden="1"/>
    <col min="2566" max="2566" width="14.85546875" style="25" hidden="1"/>
    <col min="2567" max="2567" width="13" style="25" hidden="1"/>
    <col min="2568" max="2815" width="11.42578125" style="25" hidden="1"/>
    <col min="2816" max="2817" width="14.7109375" style="25" hidden="1"/>
    <col min="2818" max="2818" width="13.7109375" style="25" hidden="1"/>
    <col min="2819" max="2819" width="1.85546875" style="25" hidden="1"/>
    <col min="2820" max="2820" width="14.7109375" style="25" hidden="1"/>
    <col min="2821" max="2821" width="13.7109375" style="25" hidden="1"/>
    <col min="2822" max="2822" width="14.85546875" style="25" hidden="1"/>
    <col min="2823" max="2823" width="13" style="25" hidden="1"/>
    <col min="2824" max="3071" width="11.42578125" style="25" hidden="1"/>
    <col min="3072" max="3073" width="14.7109375" style="25" hidden="1"/>
    <col min="3074" max="3074" width="13.7109375" style="25" hidden="1"/>
    <col min="3075" max="3075" width="1.85546875" style="25" hidden="1"/>
    <col min="3076" max="3076" width="14.7109375" style="25" hidden="1"/>
    <col min="3077" max="3077" width="13.7109375" style="25" hidden="1"/>
    <col min="3078" max="3078" width="14.85546875" style="25" hidden="1"/>
    <col min="3079" max="3079" width="13" style="25" hidden="1"/>
    <col min="3080" max="3327" width="11.42578125" style="25" hidden="1"/>
    <col min="3328" max="3329" width="14.7109375" style="25" hidden="1"/>
    <col min="3330" max="3330" width="13.7109375" style="25" hidden="1"/>
    <col min="3331" max="3331" width="1.85546875" style="25" hidden="1"/>
    <col min="3332" max="3332" width="14.7109375" style="25" hidden="1"/>
    <col min="3333" max="3333" width="13.7109375" style="25" hidden="1"/>
    <col min="3334" max="3334" width="14.85546875" style="25" hidden="1"/>
    <col min="3335" max="3335" width="13" style="25" hidden="1"/>
    <col min="3336" max="3583" width="11.42578125" style="25" hidden="1"/>
    <col min="3584" max="3585" width="14.7109375" style="25" hidden="1"/>
    <col min="3586" max="3586" width="13.7109375" style="25" hidden="1"/>
    <col min="3587" max="3587" width="1.85546875" style="25" hidden="1"/>
    <col min="3588" max="3588" width="14.7109375" style="25" hidden="1"/>
    <col min="3589" max="3589" width="13.7109375" style="25" hidden="1"/>
    <col min="3590" max="3590" width="14.85546875" style="25" hidden="1"/>
    <col min="3591" max="3591" width="13" style="25" hidden="1"/>
    <col min="3592" max="3839" width="11.42578125" style="25" hidden="1"/>
    <col min="3840" max="3841" width="14.7109375" style="25" hidden="1"/>
    <col min="3842" max="3842" width="13.7109375" style="25" hidden="1"/>
    <col min="3843" max="3843" width="1.85546875" style="25" hidden="1"/>
    <col min="3844" max="3844" width="14.7109375" style="25" hidden="1"/>
    <col min="3845" max="3845" width="13.7109375" style="25" hidden="1"/>
    <col min="3846" max="3846" width="14.85546875" style="25" hidden="1"/>
    <col min="3847" max="3847" width="13" style="25" hidden="1"/>
    <col min="3848" max="4095" width="11.42578125" style="25" hidden="1"/>
    <col min="4096" max="4097" width="14.7109375" style="25" hidden="1"/>
    <col min="4098" max="4098" width="13.7109375" style="25" hidden="1"/>
    <col min="4099" max="4099" width="1.85546875" style="25" hidden="1"/>
    <col min="4100" max="4100" width="14.7109375" style="25" hidden="1"/>
    <col min="4101" max="4101" width="13.7109375" style="25" hidden="1"/>
    <col min="4102" max="4102" width="14.85546875" style="25" hidden="1"/>
    <col min="4103" max="4103" width="13" style="25" hidden="1"/>
    <col min="4104" max="4351" width="11.42578125" style="25" hidden="1"/>
    <col min="4352" max="4353" width="14.7109375" style="25" hidden="1"/>
    <col min="4354" max="4354" width="13.7109375" style="25" hidden="1"/>
    <col min="4355" max="4355" width="1.85546875" style="25" hidden="1"/>
    <col min="4356" max="4356" width="14.7109375" style="25" hidden="1"/>
    <col min="4357" max="4357" width="13.7109375" style="25" hidden="1"/>
    <col min="4358" max="4358" width="14.85546875" style="25" hidden="1"/>
    <col min="4359" max="4359" width="13" style="25" hidden="1"/>
    <col min="4360" max="4607" width="11.42578125" style="25" hidden="1"/>
    <col min="4608" max="4609" width="14.7109375" style="25" hidden="1"/>
    <col min="4610" max="4610" width="13.7109375" style="25" hidden="1"/>
    <col min="4611" max="4611" width="1.85546875" style="25" hidden="1"/>
    <col min="4612" max="4612" width="14.7109375" style="25" hidden="1"/>
    <col min="4613" max="4613" width="13.7109375" style="25" hidden="1"/>
    <col min="4614" max="4614" width="14.85546875" style="25" hidden="1"/>
    <col min="4615" max="4615" width="13" style="25" hidden="1"/>
    <col min="4616" max="4863" width="11.42578125" style="25" hidden="1"/>
    <col min="4864" max="4865" width="14.7109375" style="25" hidden="1"/>
    <col min="4866" max="4866" width="13.7109375" style="25" hidden="1"/>
    <col min="4867" max="4867" width="1.85546875" style="25" hidden="1"/>
    <col min="4868" max="4868" width="14.7109375" style="25" hidden="1"/>
    <col min="4869" max="4869" width="13.7109375" style="25" hidden="1"/>
    <col min="4870" max="4870" width="14.85546875" style="25" hidden="1"/>
    <col min="4871" max="4871" width="13" style="25" hidden="1"/>
    <col min="4872" max="5119" width="11.42578125" style="25" hidden="1"/>
    <col min="5120" max="5121" width="14.7109375" style="25" hidden="1"/>
    <col min="5122" max="5122" width="13.7109375" style="25" hidden="1"/>
    <col min="5123" max="5123" width="1.85546875" style="25" hidden="1"/>
    <col min="5124" max="5124" width="14.7109375" style="25" hidden="1"/>
    <col min="5125" max="5125" width="13.7109375" style="25" hidden="1"/>
    <col min="5126" max="5126" width="14.85546875" style="25" hidden="1"/>
    <col min="5127" max="5127" width="13" style="25" hidden="1"/>
    <col min="5128" max="5375" width="11.42578125" style="25" hidden="1"/>
    <col min="5376" max="5377" width="14.7109375" style="25" hidden="1"/>
    <col min="5378" max="5378" width="13.7109375" style="25" hidden="1"/>
    <col min="5379" max="5379" width="1.85546875" style="25" hidden="1"/>
    <col min="5380" max="5380" width="14.7109375" style="25" hidden="1"/>
    <col min="5381" max="5381" width="13.7109375" style="25" hidden="1"/>
    <col min="5382" max="5382" width="14.85546875" style="25" hidden="1"/>
    <col min="5383" max="5383" width="13" style="25" hidden="1"/>
    <col min="5384" max="5631" width="11.42578125" style="25" hidden="1"/>
    <col min="5632" max="5633" width="14.7109375" style="25" hidden="1"/>
    <col min="5634" max="5634" width="13.7109375" style="25" hidden="1"/>
    <col min="5635" max="5635" width="1.85546875" style="25" hidden="1"/>
    <col min="5636" max="5636" width="14.7109375" style="25" hidden="1"/>
    <col min="5637" max="5637" width="13.7109375" style="25" hidden="1"/>
    <col min="5638" max="5638" width="14.85546875" style="25" hidden="1"/>
    <col min="5639" max="5639" width="13" style="25" hidden="1"/>
    <col min="5640" max="5887" width="11.42578125" style="25" hidden="1"/>
    <col min="5888" max="5889" width="14.7109375" style="25" hidden="1"/>
    <col min="5890" max="5890" width="13.7109375" style="25" hidden="1"/>
    <col min="5891" max="5891" width="1.85546875" style="25" hidden="1"/>
    <col min="5892" max="5892" width="14.7109375" style="25" hidden="1"/>
    <col min="5893" max="5893" width="13.7109375" style="25" hidden="1"/>
    <col min="5894" max="5894" width="14.85546875" style="25" hidden="1"/>
    <col min="5895" max="5895" width="13" style="25" hidden="1"/>
    <col min="5896" max="6143" width="11.42578125" style="25" hidden="1"/>
    <col min="6144" max="6145" width="14.7109375" style="25" hidden="1"/>
    <col min="6146" max="6146" width="13.7109375" style="25" hidden="1"/>
    <col min="6147" max="6147" width="1.85546875" style="25" hidden="1"/>
    <col min="6148" max="6148" width="14.7109375" style="25" hidden="1"/>
    <col min="6149" max="6149" width="13.7109375" style="25" hidden="1"/>
    <col min="6150" max="6150" width="14.85546875" style="25" hidden="1"/>
    <col min="6151" max="6151" width="13" style="25" hidden="1"/>
    <col min="6152" max="6399" width="11.42578125" style="25" hidden="1"/>
    <col min="6400" max="6401" width="14.7109375" style="25" hidden="1"/>
    <col min="6402" max="6402" width="13.7109375" style="25" hidden="1"/>
    <col min="6403" max="6403" width="1.85546875" style="25" hidden="1"/>
    <col min="6404" max="6404" width="14.7109375" style="25" hidden="1"/>
    <col min="6405" max="6405" width="13.7109375" style="25" hidden="1"/>
    <col min="6406" max="6406" width="14.85546875" style="25" hidden="1"/>
    <col min="6407" max="6407" width="13" style="25" hidden="1"/>
    <col min="6408" max="6655" width="11.42578125" style="25" hidden="1"/>
    <col min="6656" max="6657" width="14.7109375" style="25" hidden="1"/>
    <col min="6658" max="6658" width="13.7109375" style="25" hidden="1"/>
    <col min="6659" max="6659" width="1.85546875" style="25" hidden="1"/>
    <col min="6660" max="6660" width="14.7109375" style="25" hidden="1"/>
    <col min="6661" max="6661" width="13.7109375" style="25" hidden="1"/>
    <col min="6662" max="6662" width="14.85546875" style="25" hidden="1"/>
    <col min="6663" max="6663" width="13" style="25" hidden="1"/>
    <col min="6664" max="6911" width="11.42578125" style="25" hidden="1"/>
    <col min="6912" max="6913" width="14.7109375" style="25" hidden="1"/>
    <col min="6914" max="6914" width="13.7109375" style="25" hidden="1"/>
    <col min="6915" max="6915" width="1.85546875" style="25" hidden="1"/>
    <col min="6916" max="6916" width="14.7109375" style="25" hidden="1"/>
    <col min="6917" max="6917" width="13.7109375" style="25" hidden="1"/>
    <col min="6918" max="6918" width="14.85546875" style="25" hidden="1"/>
    <col min="6919" max="6919" width="13" style="25" hidden="1"/>
    <col min="6920" max="7167" width="11.42578125" style="25" hidden="1"/>
    <col min="7168" max="7169" width="14.7109375" style="25" hidden="1"/>
    <col min="7170" max="7170" width="13.7109375" style="25" hidden="1"/>
    <col min="7171" max="7171" width="1.85546875" style="25" hidden="1"/>
    <col min="7172" max="7172" width="14.7109375" style="25" hidden="1"/>
    <col min="7173" max="7173" width="13.7109375" style="25" hidden="1"/>
    <col min="7174" max="7174" width="14.85546875" style="25" hidden="1"/>
    <col min="7175" max="7175" width="13" style="25" hidden="1"/>
    <col min="7176" max="7423" width="11.42578125" style="25" hidden="1"/>
    <col min="7424" max="7425" width="14.7109375" style="25" hidden="1"/>
    <col min="7426" max="7426" width="13.7109375" style="25" hidden="1"/>
    <col min="7427" max="7427" width="1.85546875" style="25" hidden="1"/>
    <col min="7428" max="7428" width="14.7109375" style="25" hidden="1"/>
    <col min="7429" max="7429" width="13.7109375" style="25" hidden="1"/>
    <col min="7430" max="7430" width="14.85546875" style="25" hidden="1"/>
    <col min="7431" max="7431" width="13" style="25" hidden="1"/>
    <col min="7432" max="7679" width="11.42578125" style="25" hidden="1"/>
    <col min="7680" max="7681" width="14.7109375" style="25" hidden="1"/>
    <col min="7682" max="7682" width="13.7109375" style="25" hidden="1"/>
    <col min="7683" max="7683" width="1.85546875" style="25" hidden="1"/>
    <col min="7684" max="7684" width="14.7109375" style="25" hidden="1"/>
    <col min="7685" max="7685" width="13.7109375" style="25" hidden="1"/>
    <col min="7686" max="7686" width="14.85546875" style="25" hidden="1"/>
    <col min="7687" max="7687" width="13" style="25" hidden="1"/>
    <col min="7688" max="7935" width="11.42578125" style="25" hidden="1"/>
    <col min="7936" max="7937" width="14.7109375" style="25" hidden="1"/>
    <col min="7938" max="7938" width="13.7109375" style="25" hidden="1"/>
    <col min="7939" max="7939" width="1.85546875" style="25" hidden="1"/>
    <col min="7940" max="7940" width="14.7109375" style="25" hidden="1"/>
    <col min="7941" max="7941" width="13.7109375" style="25" hidden="1"/>
    <col min="7942" max="7942" width="14.85546875" style="25" hidden="1"/>
    <col min="7943" max="7943" width="13" style="25" hidden="1"/>
    <col min="7944" max="8191" width="11.42578125" style="25" hidden="1"/>
    <col min="8192" max="8193" width="14.7109375" style="25" hidden="1"/>
    <col min="8194" max="8194" width="13.7109375" style="25" hidden="1"/>
    <col min="8195" max="8195" width="1.85546875" style="25" hidden="1"/>
    <col min="8196" max="8196" width="14.7109375" style="25" hidden="1"/>
    <col min="8197" max="8197" width="13.7109375" style="25" hidden="1"/>
    <col min="8198" max="8198" width="14.85546875" style="25" hidden="1"/>
    <col min="8199" max="8199" width="13" style="25" hidden="1"/>
    <col min="8200" max="8447" width="11.42578125" style="25" hidden="1"/>
    <col min="8448" max="8449" width="14.7109375" style="25" hidden="1"/>
    <col min="8450" max="8450" width="13.7109375" style="25" hidden="1"/>
    <col min="8451" max="8451" width="1.85546875" style="25" hidden="1"/>
    <col min="8452" max="8452" width="14.7109375" style="25" hidden="1"/>
    <col min="8453" max="8453" width="13.7109375" style="25" hidden="1"/>
    <col min="8454" max="8454" width="14.85546875" style="25" hidden="1"/>
    <col min="8455" max="8455" width="13" style="25" hidden="1"/>
    <col min="8456" max="8703" width="11.42578125" style="25" hidden="1"/>
    <col min="8704" max="8705" width="14.7109375" style="25" hidden="1"/>
    <col min="8706" max="8706" width="13.7109375" style="25" hidden="1"/>
    <col min="8707" max="8707" width="1.85546875" style="25" hidden="1"/>
    <col min="8708" max="8708" width="14.7109375" style="25" hidden="1"/>
    <col min="8709" max="8709" width="13.7109375" style="25" hidden="1"/>
    <col min="8710" max="8710" width="14.85546875" style="25" hidden="1"/>
    <col min="8711" max="8711" width="13" style="25" hidden="1"/>
    <col min="8712" max="8959" width="11.42578125" style="25" hidden="1"/>
    <col min="8960" max="8961" width="14.7109375" style="25" hidden="1"/>
    <col min="8962" max="8962" width="13.7109375" style="25" hidden="1"/>
    <col min="8963" max="8963" width="1.85546875" style="25" hidden="1"/>
    <col min="8964" max="8964" width="14.7109375" style="25" hidden="1"/>
    <col min="8965" max="8965" width="13.7109375" style="25" hidden="1"/>
    <col min="8966" max="8966" width="14.85546875" style="25" hidden="1"/>
    <col min="8967" max="8967" width="13" style="25" hidden="1"/>
    <col min="8968" max="9215" width="11.42578125" style="25" hidden="1"/>
    <col min="9216" max="9217" width="14.7109375" style="25" hidden="1"/>
    <col min="9218" max="9218" width="13.7109375" style="25" hidden="1"/>
    <col min="9219" max="9219" width="1.85546875" style="25" hidden="1"/>
    <col min="9220" max="9220" width="14.7109375" style="25" hidden="1"/>
    <col min="9221" max="9221" width="13.7109375" style="25" hidden="1"/>
    <col min="9222" max="9222" width="14.85546875" style="25" hidden="1"/>
    <col min="9223" max="9223" width="13" style="25" hidden="1"/>
    <col min="9224" max="9471" width="11.42578125" style="25" hidden="1"/>
    <col min="9472" max="9473" width="14.7109375" style="25" hidden="1"/>
    <col min="9474" max="9474" width="13.7109375" style="25" hidden="1"/>
    <col min="9475" max="9475" width="1.85546875" style="25" hidden="1"/>
    <col min="9476" max="9476" width="14.7109375" style="25" hidden="1"/>
    <col min="9477" max="9477" width="13.7109375" style="25" hidden="1"/>
    <col min="9478" max="9478" width="14.85546875" style="25" hidden="1"/>
    <col min="9479" max="9479" width="13" style="25" hidden="1"/>
    <col min="9480" max="9727" width="11.42578125" style="25" hidden="1"/>
    <col min="9728" max="9729" width="14.7109375" style="25" hidden="1"/>
    <col min="9730" max="9730" width="13.7109375" style="25" hidden="1"/>
    <col min="9731" max="9731" width="1.85546875" style="25" hidden="1"/>
    <col min="9732" max="9732" width="14.7109375" style="25" hidden="1"/>
    <col min="9733" max="9733" width="13.7109375" style="25" hidden="1"/>
    <col min="9734" max="9734" width="14.85546875" style="25" hidden="1"/>
    <col min="9735" max="9735" width="13" style="25" hidden="1"/>
    <col min="9736" max="9983" width="11.42578125" style="25" hidden="1"/>
    <col min="9984" max="9985" width="14.7109375" style="25" hidden="1"/>
    <col min="9986" max="9986" width="13.7109375" style="25" hidden="1"/>
    <col min="9987" max="9987" width="1.85546875" style="25" hidden="1"/>
    <col min="9988" max="9988" width="14.7109375" style="25" hidden="1"/>
    <col min="9989" max="9989" width="13.7109375" style="25" hidden="1"/>
    <col min="9990" max="9990" width="14.85546875" style="25" hidden="1"/>
    <col min="9991" max="9991" width="13" style="25" hidden="1"/>
    <col min="9992" max="10239" width="11.42578125" style="25" hidden="1"/>
    <col min="10240" max="10241" width="14.7109375" style="25" hidden="1"/>
    <col min="10242" max="10242" width="13.7109375" style="25" hidden="1"/>
    <col min="10243" max="10243" width="1.85546875" style="25" hidden="1"/>
    <col min="10244" max="10244" width="14.7109375" style="25" hidden="1"/>
    <col min="10245" max="10245" width="13.7109375" style="25" hidden="1"/>
    <col min="10246" max="10246" width="14.85546875" style="25" hidden="1"/>
    <col min="10247" max="10247" width="13" style="25" hidden="1"/>
    <col min="10248" max="10495" width="11.42578125" style="25" hidden="1"/>
    <col min="10496" max="10497" width="14.7109375" style="25" hidden="1"/>
    <col min="10498" max="10498" width="13.7109375" style="25" hidden="1"/>
    <col min="10499" max="10499" width="1.85546875" style="25" hidden="1"/>
    <col min="10500" max="10500" width="14.7109375" style="25" hidden="1"/>
    <col min="10501" max="10501" width="13.7109375" style="25" hidden="1"/>
    <col min="10502" max="10502" width="14.85546875" style="25" hidden="1"/>
    <col min="10503" max="10503" width="13" style="25" hidden="1"/>
    <col min="10504" max="10751" width="11.42578125" style="25" hidden="1"/>
    <col min="10752" max="10753" width="14.7109375" style="25" hidden="1"/>
    <col min="10754" max="10754" width="13.7109375" style="25" hidden="1"/>
    <col min="10755" max="10755" width="1.85546875" style="25" hidden="1"/>
    <col min="10756" max="10756" width="14.7109375" style="25" hidden="1"/>
    <col min="10757" max="10757" width="13.7109375" style="25" hidden="1"/>
    <col min="10758" max="10758" width="14.85546875" style="25" hidden="1"/>
    <col min="10759" max="10759" width="13" style="25" hidden="1"/>
    <col min="10760" max="11007" width="11.42578125" style="25" hidden="1"/>
    <col min="11008" max="11009" width="14.7109375" style="25" hidden="1"/>
    <col min="11010" max="11010" width="13.7109375" style="25" hidden="1"/>
    <col min="11011" max="11011" width="1.85546875" style="25" hidden="1"/>
    <col min="11012" max="11012" width="14.7109375" style="25" hidden="1"/>
    <col min="11013" max="11013" width="13.7109375" style="25" hidden="1"/>
    <col min="11014" max="11014" width="14.85546875" style="25" hidden="1"/>
    <col min="11015" max="11015" width="13" style="25" hidden="1"/>
    <col min="11016" max="11263" width="11.42578125" style="25" hidden="1"/>
    <col min="11264" max="11265" width="14.7109375" style="25" hidden="1"/>
    <col min="11266" max="11266" width="13.7109375" style="25" hidden="1"/>
    <col min="11267" max="11267" width="1.85546875" style="25" hidden="1"/>
    <col min="11268" max="11268" width="14.7109375" style="25" hidden="1"/>
    <col min="11269" max="11269" width="13.7109375" style="25" hidden="1"/>
    <col min="11270" max="11270" width="14.85546875" style="25" hidden="1"/>
    <col min="11271" max="11271" width="13" style="25" hidden="1"/>
    <col min="11272" max="11519" width="11.42578125" style="25" hidden="1"/>
    <col min="11520" max="11521" width="14.7109375" style="25" hidden="1"/>
    <col min="11522" max="11522" width="13.7109375" style="25" hidden="1"/>
    <col min="11523" max="11523" width="1.85546875" style="25" hidden="1"/>
    <col min="11524" max="11524" width="14.7109375" style="25" hidden="1"/>
    <col min="11525" max="11525" width="13.7109375" style="25" hidden="1"/>
    <col min="11526" max="11526" width="14.85546875" style="25" hidden="1"/>
    <col min="11527" max="11527" width="13" style="25" hidden="1"/>
    <col min="11528" max="11775" width="11.42578125" style="25" hidden="1"/>
    <col min="11776" max="11777" width="14.7109375" style="25" hidden="1"/>
    <col min="11778" max="11778" width="13.7109375" style="25" hidden="1"/>
    <col min="11779" max="11779" width="1.85546875" style="25" hidden="1"/>
    <col min="11780" max="11780" width="14.7109375" style="25" hidden="1"/>
    <col min="11781" max="11781" width="13.7109375" style="25" hidden="1"/>
    <col min="11782" max="11782" width="14.85546875" style="25" hidden="1"/>
    <col min="11783" max="11783" width="13" style="25" hidden="1"/>
    <col min="11784" max="12031" width="11.42578125" style="25" hidden="1"/>
    <col min="12032" max="12033" width="14.7109375" style="25" hidden="1"/>
    <col min="12034" max="12034" width="13.7109375" style="25" hidden="1"/>
    <col min="12035" max="12035" width="1.85546875" style="25" hidden="1"/>
    <col min="12036" max="12036" width="14.7109375" style="25" hidden="1"/>
    <col min="12037" max="12037" width="13.7109375" style="25" hidden="1"/>
    <col min="12038" max="12038" width="14.85546875" style="25" hidden="1"/>
    <col min="12039" max="12039" width="13" style="25" hidden="1"/>
    <col min="12040" max="12287" width="11.42578125" style="25" hidden="1"/>
    <col min="12288" max="12289" width="14.7109375" style="25" hidden="1"/>
    <col min="12290" max="12290" width="13.7109375" style="25" hidden="1"/>
    <col min="12291" max="12291" width="1.85546875" style="25" hidden="1"/>
    <col min="12292" max="12292" width="14.7109375" style="25" hidden="1"/>
    <col min="12293" max="12293" width="13.7109375" style="25" hidden="1"/>
    <col min="12294" max="12294" width="14.85546875" style="25" hidden="1"/>
    <col min="12295" max="12295" width="13" style="25" hidden="1"/>
    <col min="12296" max="12543" width="11.42578125" style="25" hidden="1"/>
    <col min="12544" max="12545" width="14.7109375" style="25" hidden="1"/>
    <col min="12546" max="12546" width="13.7109375" style="25" hidden="1"/>
    <col min="12547" max="12547" width="1.85546875" style="25" hidden="1"/>
    <col min="12548" max="12548" width="14.7109375" style="25" hidden="1"/>
    <col min="12549" max="12549" width="13.7109375" style="25" hidden="1"/>
    <col min="12550" max="12550" width="14.85546875" style="25" hidden="1"/>
    <col min="12551" max="12551" width="13" style="25" hidden="1"/>
    <col min="12552" max="12799" width="11.42578125" style="25" hidden="1"/>
    <col min="12800" max="12801" width="14.7109375" style="25" hidden="1"/>
    <col min="12802" max="12802" width="13.7109375" style="25" hidden="1"/>
    <col min="12803" max="12803" width="1.85546875" style="25" hidden="1"/>
    <col min="12804" max="12804" width="14.7109375" style="25" hidden="1"/>
    <col min="12805" max="12805" width="13.7109375" style="25" hidden="1"/>
    <col min="12806" max="12806" width="14.85546875" style="25" hidden="1"/>
    <col min="12807" max="12807" width="13" style="25" hidden="1"/>
    <col min="12808" max="13055" width="11.42578125" style="25" hidden="1"/>
    <col min="13056" max="13057" width="14.7109375" style="25" hidden="1"/>
    <col min="13058" max="13058" width="13.7109375" style="25" hidden="1"/>
    <col min="13059" max="13059" width="1.85546875" style="25" hidden="1"/>
    <col min="13060" max="13060" width="14.7109375" style="25" hidden="1"/>
    <col min="13061" max="13061" width="13.7109375" style="25" hidden="1"/>
    <col min="13062" max="13062" width="14.85546875" style="25" hidden="1"/>
    <col min="13063" max="13063" width="13" style="25" hidden="1"/>
    <col min="13064" max="13311" width="11.42578125" style="25" hidden="1"/>
    <col min="13312" max="13313" width="14.7109375" style="25" hidden="1"/>
    <col min="13314" max="13314" width="13.7109375" style="25" hidden="1"/>
    <col min="13315" max="13315" width="1.85546875" style="25" hidden="1"/>
    <col min="13316" max="13316" width="14.7109375" style="25" hidden="1"/>
    <col min="13317" max="13317" width="13.7109375" style="25" hidden="1"/>
    <col min="13318" max="13318" width="14.85546875" style="25" hidden="1"/>
    <col min="13319" max="13319" width="13" style="25" hidden="1"/>
    <col min="13320" max="13567" width="11.42578125" style="25" hidden="1"/>
    <col min="13568" max="13569" width="14.7109375" style="25" hidden="1"/>
    <col min="13570" max="13570" width="13.7109375" style="25" hidden="1"/>
    <col min="13571" max="13571" width="1.85546875" style="25" hidden="1"/>
    <col min="13572" max="13572" width="14.7109375" style="25" hidden="1"/>
    <col min="13573" max="13573" width="13.7109375" style="25" hidden="1"/>
    <col min="13574" max="13574" width="14.85546875" style="25" hidden="1"/>
    <col min="13575" max="13575" width="13" style="25" hidden="1"/>
    <col min="13576" max="13823" width="11.42578125" style="25" hidden="1"/>
    <col min="13824" max="13825" width="14.7109375" style="25" hidden="1"/>
    <col min="13826" max="13826" width="13.7109375" style="25" hidden="1"/>
    <col min="13827" max="13827" width="1.85546875" style="25" hidden="1"/>
    <col min="13828" max="13828" width="14.7109375" style="25" hidden="1"/>
    <col min="13829" max="13829" width="13.7109375" style="25" hidden="1"/>
    <col min="13830" max="13830" width="14.85546875" style="25" hidden="1"/>
    <col min="13831" max="13831" width="13" style="25" hidden="1"/>
    <col min="13832" max="14079" width="11.42578125" style="25" hidden="1"/>
    <col min="14080" max="14081" width="14.7109375" style="25" hidden="1"/>
    <col min="14082" max="14082" width="13.7109375" style="25" hidden="1"/>
    <col min="14083" max="14083" width="1.85546875" style="25" hidden="1"/>
    <col min="14084" max="14084" width="14.7109375" style="25" hidden="1"/>
    <col min="14085" max="14085" width="13.7109375" style="25" hidden="1"/>
    <col min="14086" max="14086" width="14.85546875" style="25" hidden="1"/>
    <col min="14087" max="14087" width="13" style="25" hidden="1"/>
    <col min="14088" max="14335" width="11.42578125" style="25" hidden="1"/>
    <col min="14336" max="14337" width="14.7109375" style="25" hidden="1"/>
    <col min="14338" max="14338" width="13.7109375" style="25" hidden="1"/>
    <col min="14339" max="14339" width="1.85546875" style="25" hidden="1"/>
    <col min="14340" max="14340" width="14.7109375" style="25" hidden="1"/>
    <col min="14341" max="14341" width="13.7109375" style="25" hidden="1"/>
    <col min="14342" max="14342" width="14.85546875" style="25" hidden="1"/>
    <col min="14343" max="14343" width="13" style="25" hidden="1"/>
    <col min="14344" max="14591" width="11.42578125" style="25" hidden="1"/>
    <col min="14592" max="14593" width="14.7109375" style="25" hidden="1"/>
    <col min="14594" max="14594" width="13.7109375" style="25" hidden="1"/>
    <col min="14595" max="14595" width="1.85546875" style="25" hidden="1"/>
    <col min="14596" max="14596" width="14.7109375" style="25" hidden="1"/>
    <col min="14597" max="14597" width="13.7109375" style="25" hidden="1"/>
    <col min="14598" max="14598" width="14.85546875" style="25" hidden="1"/>
    <col min="14599" max="14599" width="13" style="25" hidden="1"/>
    <col min="14600" max="14847" width="11.42578125" style="25" hidden="1"/>
    <col min="14848" max="14849" width="14.7109375" style="25" hidden="1"/>
    <col min="14850" max="14850" width="13.7109375" style="25" hidden="1"/>
    <col min="14851" max="14851" width="1.85546875" style="25" hidden="1"/>
    <col min="14852" max="14852" width="14.7109375" style="25" hidden="1"/>
    <col min="14853" max="14853" width="13.7109375" style="25" hidden="1"/>
    <col min="14854" max="14854" width="14.85546875" style="25" hidden="1"/>
    <col min="14855" max="14855" width="13" style="25" hidden="1"/>
    <col min="14856" max="15103" width="11.42578125" style="25" hidden="1"/>
    <col min="15104" max="15105" width="14.7109375" style="25" hidden="1"/>
    <col min="15106" max="15106" width="13.7109375" style="25" hidden="1"/>
    <col min="15107" max="15107" width="1.85546875" style="25" hidden="1"/>
    <col min="15108" max="15108" width="14.7109375" style="25" hidden="1"/>
    <col min="15109" max="15109" width="13.7109375" style="25" hidden="1"/>
    <col min="15110" max="15110" width="14.85546875" style="25" hidden="1"/>
    <col min="15111" max="15111" width="13" style="25" hidden="1"/>
    <col min="15112" max="15359" width="11.42578125" style="25" hidden="1"/>
    <col min="15360" max="15361" width="14.7109375" style="25" hidden="1"/>
    <col min="15362" max="15362" width="13.7109375" style="25" hidden="1"/>
    <col min="15363" max="15363" width="1.85546875" style="25" hidden="1"/>
    <col min="15364" max="15364" width="14.7109375" style="25" hidden="1"/>
    <col min="15365" max="15365" width="13.7109375" style="25" hidden="1"/>
    <col min="15366" max="15366" width="14.85546875" style="25" hidden="1"/>
    <col min="15367" max="15367" width="13" style="25" hidden="1"/>
    <col min="15368" max="15615" width="11.42578125" style="25" hidden="1"/>
    <col min="15616" max="15617" width="14.7109375" style="25" hidden="1"/>
    <col min="15618" max="15618" width="13.7109375" style="25" hidden="1"/>
    <col min="15619" max="15619" width="1.85546875" style="25" hidden="1"/>
    <col min="15620" max="15620" width="14.7109375" style="25" hidden="1"/>
    <col min="15621" max="15621" width="13.7109375" style="25" hidden="1"/>
    <col min="15622" max="15622" width="14.85546875" style="25" hidden="1"/>
    <col min="15623" max="15623" width="13" style="25" hidden="1"/>
    <col min="15624" max="15871" width="11.42578125" style="25" hidden="1"/>
    <col min="15872" max="15873" width="14.7109375" style="25" hidden="1"/>
    <col min="15874" max="15874" width="13.7109375" style="25" hidden="1"/>
    <col min="15875" max="15875" width="1.85546875" style="25" hidden="1"/>
    <col min="15876" max="15876" width="14.7109375" style="25" hidden="1"/>
    <col min="15877" max="15877" width="13.7109375" style="25" hidden="1"/>
    <col min="15878" max="15878" width="14.85546875" style="25" hidden="1"/>
    <col min="15879" max="15879" width="13" style="25" hidden="1"/>
    <col min="15880" max="16127" width="11.42578125" style="25" hidden="1"/>
    <col min="16128" max="16129" width="14.7109375" style="25" hidden="1"/>
    <col min="16130" max="16130" width="13.7109375" style="25" hidden="1"/>
    <col min="16131" max="16131" width="1.85546875" style="25" hidden="1"/>
    <col min="16132" max="16132" width="14.7109375" style="25" hidden="1"/>
    <col min="16133" max="16133" width="13.7109375" style="25" hidden="1"/>
    <col min="16134" max="16134" width="14.85546875" style="25" hidden="1"/>
    <col min="16135" max="16135" width="13" style="25" hidden="1"/>
    <col min="16136" max="16384" width="11.42578125" style="25" hidden="1"/>
  </cols>
  <sheetData>
    <row r="1" spans="2:12" ht="12" customHeight="1"/>
    <row r="2" spans="2:12" ht="65.25" customHeight="1">
      <c r="B2" s="141"/>
      <c r="C2" s="141"/>
      <c r="D2" s="141"/>
      <c r="E2" s="141"/>
      <c r="F2" s="141"/>
      <c r="G2" s="50"/>
      <c r="H2" s="50"/>
      <c r="I2" s="50"/>
      <c r="J2" s="50"/>
      <c r="K2" s="50"/>
      <c r="L2" s="48"/>
    </row>
    <row r="3" spans="2:12" ht="65.25" customHeight="1">
      <c r="C3" s="148" t="s">
        <v>190</v>
      </c>
      <c r="D3" s="148"/>
      <c r="E3" s="148"/>
      <c r="F3" s="148"/>
      <c r="G3" s="129" t="s">
        <v>170</v>
      </c>
      <c r="H3" s="50"/>
      <c r="I3" s="50"/>
      <c r="J3" s="50"/>
      <c r="K3" s="50"/>
      <c r="L3" s="48"/>
    </row>
    <row r="4" spans="2:12" ht="12" customHeight="1">
      <c r="C4" s="113"/>
      <c r="D4" s="113"/>
      <c r="E4" s="113"/>
      <c r="F4" s="113"/>
      <c r="G4" s="50"/>
      <c r="H4" s="50"/>
      <c r="I4" s="50"/>
      <c r="J4" s="50"/>
      <c r="K4" s="50"/>
      <c r="L4" s="48"/>
    </row>
    <row r="5" spans="2:12" ht="27" customHeight="1">
      <c r="B5" s="143" t="s">
        <v>169</v>
      </c>
      <c r="C5" s="145" t="s">
        <v>82</v>
      </c>
      <c r="D5" s="145"/>
      <c r="E5" s="145"/>
      <c r="F5" s="145"/>
      <c r="G5" s="50"/>
      <c r="H5" s="50"/>
      <c r="I5" s="50"/>
      <c r="J5" s="50"/>
      <c r="K5" s="50"/>
      <c r="L5" s="51"/>
    </row>
    <row r="6" spans="2:12" ht="26.25" customHeight="1">
      <c r="B6" s="144"/>
      <c r="C6" s="52">
        <v>1990</v>
      </c>
      <c r="D6" s="53">
        <v>2000</v>
      </c>
      <c r="E6" s="52">
        <v>2010</v>
      </c>
      <c r="F6" s="52">
        <v>2020</v>
      </c>
      <c r="G6" s="50"/>
      <c r="H6" s="50"/>
      <c r="I6" s="50"/>
      <c r="J6" s="50"/>
      <c r="K6" s="50"/>
      <c r="L6" s="51"/>
    </row>
    <row r="7" spans="2:12" ht="18" customHeight="1">
      <c r="B7" s="54" t="s">
        <v>2</v>
      </c>
      <c r="C7" s="55">
        <v>339220</v>
      </c>
      <c r="D7" s="55">
        <v>519601</v>
      </c>
      <c r="E7" s="55">
        <v>968147</v>
      </c>
      <c r="F7" s="5">
        <v>1168378</v>
      </c>
      <c r="G7" s="50"/>
      <c r="H7" s="50"/>
      <c r="I7" s="50"/>
      <c r="J7" s="50"/>
      <c r="K7" s="50"/>
      <c r="L7" s="51"/>
    </row>
    <row r="8" spans="2:12" ht="18" customHeight="1">
      <c r="B8" s="56" t="s">
        <v>3</v>
      </c>
      <c r="C8" s="32">
        <v>198230</v>
      </c>
      <c r="D8" s="32">
        <v>358399</v>
      </c>
      <c r="E8" s="32">
        <v>739918</v>
      </c>
      <c r="F8" s="32">
        <v>751363</v>
      </c>
      <c r="G8" s="50"/>
      <c r="H8" s="50"/>
      <c r="I8" s="50"/>
      <c r="J8" s="50"/>
      <c r="K8" s="50"/>
      <c r="L8" s="51"/>
    </row>
    <row r="9" spans="2:12" ht="18" customHeight="1">
      <c r="B9" s="57" t="s">
        <v>83</v>
      </c>
      <c r="C9" s="34">
        <v>57230</v>
      </c>
      <c r="D9" s="34">
        <v>46523</v>
      </c>
      <c r="E9" s="34">
        <v>59936</v>
      </c>
      <c r="F9" s="34">
        <v>123575</v>
      </c>
      <c r="G9" s="50"/>
      <c r="H9" s="50"/>
      <c r="I9" s="50"/>
      <c r="J9" s="50"/>
      <c r="K9" s="50"/>
      <c r="L9" s="51"/>
    </row>
    <row r="10" spans="2:12" ht="18" customHeight="1">
      <c r="B10" s="58" t="s">
        <v>84</v>
      </c>
      <c r="C10" s="32">
        <v>20050</v>
      </c>
      <c r="D10" s="32">
        <v>30579</v>
      </c>
      <c r="E10" s="32">
        <v>62167</v>
      </c>
      <c r="F10" s="32">
        <v>148249</v>
      </c>
      <c r="G10" s="50"/>
      <c r="H10" s="50"/>
      <c r="I10" s="50"/>
      <c r="J10" s="50"/>
      <c r="K10" s="50"/>
      <c r="L10" s="51"/>
    </row>
    <row r="11" spans="2:12" ht="18" customHeight="1">
      <c r="B11" s="59" t="s">
        <v>70</v>
      </c>
      <c r="C11" s="34">
        <v>45750</v>
      </c>
      <c r="D11" s="34">
        <v>49156</v>
      </c>
      <c r="E11" s="34">
        <v>56956</v>
      </c>
      <c r="F11" s="34">
        <v>66006</v>
      </c>
      <c r="G11" s="50"/>
      <c r="H11" s="50"/>
      <c r="I11" s="50"/>
      <c r="J11" s="50"/>
      <c r="K11" s="50"/>
      <c r="L11" s="51"/>
    </row>
    <row r="12" spans="2:12" ht="18" customHeight="1">
      <c r="B12" s="56" t="s">
        <v>123</v>
      </c>
      <c r="C12" s="99">
        <v>8170</v>
      </c>
      <c r="D12" s="99">
        <v>12389</v>
      </c>
      <c r="E12" s="99">
        <v>19738</v>
      </c>
      <c r="F12" s="99">
        <v>22803</v>
      </c>
      <c r="G12" s="132"/>
      <c r="H12" s="133"/>
      <c r="I12" s="50"/>
      <c r="J12" s="50"/>
      <c r="K12" s="50"/>
      <c r="L12" s="51"/>
    </row>
    <row r="13" spans="2:12" ht="18" customHeight="1">
      <c r="B13" s="59" t="s">
        <v>85</v>
      </c>
      <c r="C13" s="100">
        <v>9790</v>
      </c>
      <c r="D13" s="100">
        <v>22555</v>
      </c>
      <c r="E13" s="100">
        <v>29432</v>
      </c>
      <c r="F13" s="100">
        <v>56382</v>
      </c>
      <c r="G13" s="50"/>
      <c r="H13" s="50"/>
      <c r="I13" s="50"/>
      <c r="J13" s="50"/>
      <c r="K13" s="50"/>
      <c r="L13" s="51"/>
    </row>
    <row r="14" spans="2:12" ht="6" customHeight="1">
      <c r="B14" s="60"/>
      <c r="C14" s="61"/>
      <c r="D14" s="61"/>
      <c r="E14" s="61"/>
      <c r="F14" s="61"/>
      <c r="G14" s="50"/>
      <c r="H14" s="50"/>
      <c r="I14" s="50"/>
      <c r="J14" s="50"/>
      <c r="K14" s="50"/>
      <c r="L14" s="51"/>
    </row>
    <row r="15" spans="2:12" ht="18" customHeight="1">
      <c r="B15" s="4" t="s">
        <v>2</v>
      </c>
      <c r="C15" s="62">
        <v>100</v>
      </c>
      <c r="D15" s="62">
        <v>100</v>
      </c>
      <c r="E15" s="62">
        <v>100</v>
      </c>
      <c r="F15" s="62">
        <v>100</v>
      </c>
      <c r="G15" s="63"/>
      <c r="H15" s="63"/>
      <c r="I15" s="63"/>
      <c r="J15" s="50"/>
      <c r="K15" s="50"/>
      <c r="L15" s="51"/>
    </row>
    <row r="16" spans="2:12" ht="18" customHeight="1">
      <c r="B16" s="64" t="s">
        <v>3</v>
      </c>
      <c r="C16" s="38">
        <v>58.437002535227876</v>
      </c>
      <c r="D16" s="38">
        <v>68.9758102851996</v>
      </c>
      <c r="E16" s="38">
        <v>76.426203871932671</v>
      </c>
      <c r="F16" s="38">
        <v>64.308211897177117</v>
      </c>
      <c r="G16" s="63"/>
      <c r="H16" s="63"/>
      <c r="I16" s="63"/>
      <c r="J16" s="50"/>
      <c r="K16" s="50"/>
      <c r="L16" s="51"/>
    </row>
    <row r="17" spans="2:12" ht="18" customHeight="1">
      <c r="B17" s="59" t="s">
        <v>83</v>
      </c>
      <c r="C17" s="65">
        <v>16.871057131065385</v>
      </c>
      <c r="D17" s="65">
        <v>8.9536009361028945</v>
      </c>
      <c r="E17" s="65">
        <v>6.1907954060695332</v>
      </c>
      <c r="F17" s="102">
        <v>10.576628454147544</v>
      </c>
      <c r="G17" s="63"/>
      <c r="H17" s="63"/>
      <c r="I17" s="63"/>
      <c r="J17" s="50"/>
      <c r="K17" s="50"/>
      <c r="L17" s="51"/>
    </row>
    <row r="18" spans="2:12" ht="18" customHeight="1">
      <c r="B18" s="64" t="s">
        <v>84</v>
      </c>
      <c r="C18" s="38">
        <v>5.9106184776840989</v>
      </c>
      <c r="D18" s="38">
        <v>5.8850925998987682</v>
      </c>
      <c r="E18" s="38">
        <v>6.421235618144765</v>
      </c>
      <c r="F18" s="101">
        <v>12.688445006667363</v>
      </c>
      <c r="G18" s="63"/>
      <c r="H18" s="63"/>
      <c r="I18" s="63"/>
      <c r="J18" s="50"/>
      <c r="K18" s="50"/>
      <c r="L18" s="51"/>
    </row>
    <row r="19" spans="2:12" ht="18" customHeight="1">
      <c r="B19" s="59" t="s">
        <v>70</v>
      </c>
      <c r="C19" s="65">
        <v>13.486822710925063</v>
      </c>
      <c r="D19" s="65">
        <v>9.4603359115937042</v>
      </c>
      <c r="E19" s="65">
        <v>5.8829909094383392</v>
      </c>
      <c r="F19" s="102">
        <v>5.6493703236452584</v>
      </c>
      <c r="G19" s="63"/>
      <c r="H19" s="63"/>
      <c r="I19" s="63"/>
      <c r="J19" s="50"/>
      <c r="K19" s="50"/>
      <c r="L19" s="51"/>
    </row>
    <row r="20" spans="2:12" ht="18" customHeight="1">
      <c r="B20" s="64" t="s">
        <v>123</v>
      </c>
      <c r="C20" s="101">
        <v>2.4084664819291315</v>
      </c>
      <c r="D20" s="101">
        <v>2.3843295143773782</v>
      </c>
      <c r="E20" s="101">
        <v>2.0387399847337231</v>
      </c>
      <c r="F20" s="101">
        <v>1.9516800213629493</v>
      </c>
      <c r="G20" s="63"/>
      <c r="H20" s="63"/>
      <c r="I20" s="63"/>
      <c r="J20" s="50"/>
      <c r="K20" s="50"/>
      <c r="L20" s="51"/>
    </row>
    <row r="21" spans="2:12" ht="18" customHeight="1">
      <c r="B21" s="59" t="s">
        <v>85</v>
      </c>
      <c r="C21" s="102">
        <v>2.8860326631684452</v>
      </c>
      <c r="D21" s="102">
        <v>4.3408307528276504</v>
      </c>
      <c r="E21" s="102">
        <v>3.040034209680968</v>
      </c>
      <c r="F21" s="102">
        <v>4.8256642969997721</v>
      </c>
      <c r="G21" s="50"/>
      <c r="H21" s="50"/>
      <c r="I21" s="50"/>
      <c r="J21" s="50"/>
      <c r="K21" s="50"/>
      <c r="L21" s="51"/>
    </row>
    <row r="22" spans="2:12" ht="6" customHeight="1" thickBot="1">
      <c r="B22" s="66"/>
      <c r="C22" s="67"/>
      <c r="D22" s="67"/>
      <c r="E22" s="67"/>
      <c r="F22" s="67"/>
      <c r="G22" s="50"/>
      <c r="H22" s="50"/>
      <c r="I22" s="50"/>
      <c r="J22" s="50"/>
      <c r="K22" s="50"/>
      <c r="L22" s="51"/>
    </row>
    <row r="23" spans="2:12" ht="14.25" customHeight="1">
      <c r="B23" s="146" t="s">
        <v>86</v>
      </c>
      <c r="C23" s="146"/>
      <c r="D23" s="146"/>
      <c r="E23" s="146"/>
      <c r="F23" s="146"/>
      <c r="G23" s="50"/>
      <c r="H23" s="50"/>
      <c r="I23" s="50"/>
      <c r="J23" s="50"/>
      <c r="K23" s="50"/>
      <c r="L23" s="51"/>
    </row>
    <row r="24" spans="2:12" s="69" customFormat="1" ht="16.5" customHeight="1">
      <c r="B24" s="147" t="s">
        <v>80</v>
      </c>
      <c r="C24" s="147"/>
      <c r="D24" s="147"/>
      <c r="E24" s="147"/>
      <c r="F24" s="147"/>
      <c r="G24" s="68"/>
      <c r="H24" s="68"/>
      <c r="I24" s="68"/>
      <c r="J24" s="50"/>
      <c r="K24" s="50"/>
      <c r="L24" s="51"/>
    </row>
    <row r="25" spans="2:12" s="69" customFormat="1" ht="24" customHeight="1">
      <c r="B25" s="142" t="s">
        <v>81</v>
      </c>
      <c r="C25" s="142"/>
      <c r="D25" s="142"/>
      <c r="E25" s="142"/>
      <c r="F25" s="142"/>
      <c r="G25" s="50"/>
      <c r="H25" s="50"/>
      <c r="I25" s="50"/>
      <c r="J25" s="50"/>
      <c r="K25" s="70"/>
      <c r="L25" s="51"/>
    </row>
    <row r="26" spans="2:12" ht="36" customHeight="1">
      <c r="B26" s="142" t="s">
        <v>154</v>
      </c>
      <c r="C26" s="142"/>
      <c r="D26" s="142"/>
      <c r="E26" s="142"/>
      <c r="F26" s="142"/>
      <c r="G26" s="50"/>
      <c r="H26" s="50"/>
      <c r="I26" s="50"/>
      <c r="J26" s="50"/>
      <c r="K26" s="50"/>
      <c r="L26" s="51"/>
    </row>
    <row r="27" spans="2:12">
      <c r="B27" s="142"/>
      <c r="C27" s="142"/>
      <c r="D27" s="142"/>
      <c r="E27" s="142"/>
      <c r="G27" s="50"/>
      <c r="H27" s="50"/>
      <c r="I27" s="50"/>
      <c r="J27" s="50"/>
      <c r="K27" s="50"/>
      <c r="L27" s="51"/>
    </row>
    <row r="28" spans="2:12" hidden="1">
      <c r="B28" s="142"/>
      <c r="C28" s="142"/>
      <c r="D28" s="142"/>
      <c r="E28" s="142"/>
      <c r="G28" s="50"/>
      <c r="H28" s="50"/>
      <c r="I28" s="50"/>
      <c r="J28" s="50"/>
      <c r="K28" s="50"/>
      <c r="L28" s="51"/>
    </row>
    <row r="29" spans="2:12" hidden="1">
      <c r="G29" s="50"/>
      <c r="H29" s="50"/>
      <c r="I29" s="50"/>
      <c r="J29" s="50"/>
      <c r="K29" s="50"/>
      <c r="L29" s="51"/>
    </row>
    <row r="30" spans="2:12" hidden="1">
      <c r="G30" s="50"/>
      <c r="H30" s="50"/>
      <c r="I30" s="50"/>
      <c r="J30" s="50"/>
      <c r="K30" s="50"/>
      <c r="L30" s="51"/>
    </row>
    <row r="31" spans="2:12" hidden="1">
      <c r="G31" s="50"/>
      <c r="H31" s="50"/>
      <c r="I31" s="50"/>
      <c r="J31" s="50"/>
      <c r="K31" s="50"/>
      <c r="L31" s="51"/>
    </row>
    <row r="32" spans="2:12" hidden="1">
      <c r="G32" s="50"/>
      <c r="H32" s="50"/>
      <c r="I32" s="50"/>
      <c r="J32" s="50"/>
      <c r="K32" s="50"/>
      <c r="L32" s="51"/>
    </row>
    <row r="33" spans="7:12" hidden="1">
      <c r="G33" s="50"/>
      <c r="H33" s="50"/>
      <c r="I33" s="50"/>
      <c r="J33" s="50"/>
      <c r="K33" s="50"/>
      <c r="L33" s="51"/>
    </row>
    <row r="34" spans="7:12" hidden="1">
      <c r="G34" s="50"/>
      <c r="H34" s="50"/>
      <c r="I34" s="50"/>
      <c r="J34" s="50"/>
      <c r="K34" s="50"/>
      <c r="L34" s="51"/>
    </row>
    <row r="35" spans="7:12" hidden="1">
      <c r="G35" s="50"/>
      <c r="H35" s="50"/>
      <c r="I35" s="50"/>
      <c r="J35" s="50"/>
      <c r="K35" s="50"/>
      <c r="L35" s="51"/>
    </row>
    <row r="36" spans="7:12" hidden="1">
      <c r="G36" s="50"/>
      <c r="H36" s="50"/>
      <c r="I36" s="50"/>
      <c r="J36" s="50"/>
      <c r="K36" s="50"/>
      <c r="L36" s="51"/>
    </row>
    <row r="37" spans="7:12" hidden="1">
      <c r="G37" s="50"/>
      <c r="H37" s="50"/>
      <c r="I37" s="50"/>
      <c r="J37" s="50"/>
      <c r="K37" s="50"/>
      <c r="L37" s="51"/>
    </row>
    <row r="38" spans="7:12" hidden="1">
      <c r="G38" s="50"/>
      <c r="H38" s="50"/>
      <c r="I38" s="50"/>
      <c r="J38" s="50"/>
      <c r="K38" s="50"/>
      <c r="L38" s="51"/>
    </row>
    <row r="39" spans="7:12" hidden="1">
      <c r="G39" s="50"/>
      <c r="H39" s="50"/>
      <c r="I39" s="50"/>
      <c r="J39" s="50"/>
      <c r="K39" s="50"/>
      <c r="L39" s="51"/>
    </row>
    <row r="40" spans="7:12" hidden="1">
      <c r="G40" s="50"/>
      <c r="H40" s="50"/>
      <c r="I40" s="50"/>
      <c r="J40" s="50"/>
      <c r="K40" s="50"/>
      <c r="L40" s="51"/>
    </row>
    <row r="41" spans="7:12" hidden="1">
      <c r="G41" s="50"/>
      <c r="H41" s="50"/>
      <c r="I41" s="50"/>
      <c r="J41" s="50"/>
      <c r="K41" s="50"/>
      <c r="L41" s="51"/>
    </row>
    <row r="42" spans="7:12" hidden="1">
      <c r="G42" s="50"/>
      <c r="H42" s="50"/>
      <c r="I42" s="50"/>
      <c r="J42" s="50"/>
      <c r="K42" s="50"/>
      <c r="L42" s="51"/>
    </row>
    <row r="43" spans="7:12" hidden="1">
      <c r="G43" s="50"/>
      <c r="H43" s="70"/>
      <c r="I43" s="70"/>
      <c r="J43" s="70"/>
      <c r="K43" s="70"/>
      <c r="L43" s="51"/>
    </row>
    <row r="44" spans="7:12" hidden="1">
      <c r="G44" s="50"/>
      <c r="H44" s="50"/>
      <c r="I44" s="50"/>
      <c r="J44" s="50"/>
      <c r="K44" s="50"/>
      <c r="L44" s="51"/>
    </row>
    <row r="45" spans="7:12" hidden="1">
      <c r="G45" s="50"/>
      <c r="H45" s="50"/>
      <c r="I45" s="50"/>
      <c r="J45" s="70"/>
      <c r="K45" s="70"/>
      <c r="L45" s="51"/>
    </row>
    <row r="46" spans="7:12" hidden="1">
      <c r="G46" s="50"/>
      <c r="H46" s="50"/>
      <c r="I46" s="50"/>
      <c r="J46" s="50"/>
      <c r="K46" s="50"/>
      <c r="L46" s="51"/>
    </row>
    <row r="47" spans="7:12" hidden="1">
      <c r="G47" s="50"/>
      <c r="H47" s="50"/>
      <c r="I47" s="50"/>
      <c r="J47" s="50"/>
      <c r="K47" s="50"/>
      <c r="L47" s="51"/>
    </row>
    <row r="48" spans="7:12" hidden="1">
      <c r="G48" s="50"/>
      <c r="H48" s="50"/>
      <c r="I48" s="50"/>
      <c r="J48" s="50"/>
      <c r="K48" s="70"/>
      <c r="L48" s="51"/>
    </row>
    <row r="49" spans="7:12" hidden="1">
      <c r="G49" s="50"/>
      <c r="H49" s="50"/>
      <c r="I49" s="50"/>
      <c r="J49" s="50"/>
      <c r="K49" s="50"/>
      <c r="L49" s="51"/>
    </row>
    <row r="50" spans="7:12" hidden="1">
      <c r="G50" s="50"/>
      <c r="H50" s="50"/>
      <c r="I50" s="50"/>
      <c r="J50" s="50"/>
      <c r="K50" s="50"/>
      <c r="L50" s="51"/>
    </row>
    <row r="51" spans="7:12" hidden="1">
      <c r="G51" s="50"/>
      <c r="H51" s="70"/>
      <c r="I51" s="70"/>
      <c r="J51" s="70"/>
      <c r="K51" s="70"/>
      <c r="L51" s="51"/>
    </row>
    <row r="52" spans="7:12" hidden="1">
      <c r="G52" s="50"/>
      <c r="H52" s="50"/>
      <c r="I52" s="50"/>
      <c r="J52" s="50"/>
      <c r="K52" s="50"/>
      <c r="L52" s="51"/>
    </row>
    <row r="53" spans="7:12" hidden="1">
      <c r="G53" s="50"/>
      <c r="H53" s="50"/>
      <c r="I53" s="50"/>
      <c r="J53" s="50"/>
      <c r="K53" s="50"/>
      <c r="L53" s="51"/>
    </row>
    <row r="54" spans="7:12" hidden="1">
      <c r="G54" s="50"/>
      <c r="H54" s="50"/>
      <c r="I54" s="50"/>
      <c r="J54" s="50"/>
      <c r="K54" s="50"/>
      <c r="L54" s="51"/>
    </row>
    <row r="55" spans="7:12" hidden="1">
      <c r="G55" s="50"/>
      <c r="H55" s="50"/>
      <c r="I55" s="50"/>
      <c r="J55" s="50"/>
      <c r="K55" s="50"/>
      <c r="L55" s="51"/>
    </row>
    <row r="56" spans="7:12" hidden="1">
      <c r="G56" s="50"/>
      <c r="H56" s="70"/>
      <c r="I56" s="70"/>
      <c r="J56" s="70"/>
      <c r="K56" s="70"/>
      <c r="L56" s="48"/>
    </row>
    <row r="57" spans="7:12" hidden="1">
      <c r="G57" s="50"/>
      <c r="H57" s="70"/>
      <c r="I57" s="70"/>
      <c r="J57" s="70"/>
      <c r="K57" s="70"/>
      <c r="L57" s="71"/>
    </row>
    <row r="58" spans="7:12" hidden="1">
      <c r="G58" s="50"/>
      <c r="H58" s="70"/>
      <c r="I58" s="70"/>
      <c r="J58" s="70"/>
      <c r="K58" s="70"/>
      <c r="L58" s="48"/>
    </row>
    <row r="59" spans="7:12" hidden="1">
      <c r="G59" s="50"/>
      <c r="H59" s="70"/>
      <c r="I59" s="70"/>
      <c r="J59" s="70"/>
      <c r="K59" s="70"/>
      <c r="L59" s="48"/>
    </row>
    <row r="60" spans="7:12" hidden="1">
      <c r="G60" s="50"/>
      <c r="H60" s="70"/>
      <c r="I60" s="70"/>
      <c r="J60" s="70"/>
      <c r="K60" s="70"/>
      <c r="L60" s="48"/>
    </row>
    <row r="61" spans="7:12" hidden="1">
      <c r="G61" s="50"/>
      <c r="H61" s="70"/>
      <c r="I61" s="70"/>
      <c r="J61" s="70"/>
      <c r="K61" s="70"/>
      <c r="L61" s="48"/>
    </row>
    <row r="62" spans="7:12" hidden="1">
      <c r="G62" s="50"/>
      <c r="H62" s="70"/>
      <c r="I62" s="70"/>
      <c r="J62" s="70"/>
      <c r="K62" s="70"/>
      <c r="L62" s="48"/>
    </row>
    <row r="63" spans="7:12" hidden="1">
      <c r="G63" s="50"/>
      <c r="H63" s="70"/>
      <c r="I63" s="70"/>
      <c r="J63" s="70"/>
      <c r="K63" s="70"/>
      <c r="L63" s="48"/>
    </row>
    <row r="64" spans="7:12" hidden="1">
      <c r="G64" s="50"/>
      <c r="H64" s="70"/>
      <c r="I64" s="70"/>
      <c r="J64" s="70"/>
      <c r="K64" s="70"/>
      <c r="L64" s="48"/>
    </row>
    <row r="65" spans="7:12" hidden="1">
      <c r="G65" s="50"/>
      <c r="H65" s="70"/>
      <c r="I65" s="70"/>
      <c r="J65" s="50"/>
      <c r="K65" s="70"/>
      <c r="L65" s="48"/>
    </row>
    <row r="66" spans="7:12" hidden="1">
      <c r="G66" s="50"/>
      <c r="H66" s="70"/>
      <c r="I66" s="70"/>
      <c r="J66" s="70"/>
      <c r="K66" s="70"/>
      <c r="L66" s="48"/>
    </row>
    <row r="67" spans="7:12" hidden="1">
      <c r="G67" s="50"/>
      <c r="H67" s="70"/>
      <c r="I67" s="70"/>
      <c r="J67" s="70"/>
      <c r="K67" s="70"/>
      <c r="L67" s="48"/>
    </row>
    <row r="68" spans="7:12" hidden="1">
      <c r="G68" s="50"/>
      <c r="H68" s="50"/>
      <c r="I68" s="50"/>
      <c r="J68" s="70"/>
      <c r="K68" s="70"/>
      <c r="L68" s="48"/>
    </row>
    <row r="69" spans="7:12" hidden="1">
      <c r="G69" s="50"/>
      <c r="H69" s="50"/>
      <c r="I69" s="50"/>
      <c r="J69" s="50"/>
      <c r="K69" s="50"/>
      <c r="L69" s="48"/>
    </row>
    <row r="70" spans="7:12" hidden="1">
      <c r="G70" s="50"/>
      <c r="H70" s="50"/>
      <c r="I70" s="50"/>
      <c r="J70" s="50"/>
      <c r="K70" s="50"/>
      <c r="L70" s="48"/>
    </row>
    <row r="71" spans="7:12" hidden="1">
      <c r="G71" s="50"/>
      <c r="H71" s="50"/>
      <c r="I71" s="50"/>
      <c r="J71" s="50"/>
      <c r="K71" s="50"/>
      <c r="L71" s="48"/>
    </row>
    <row r="72" spans="7:12" hidden="1">
      <c r="G72" s="50"/>
      <c r="H72" s="70"/>
      <c r="I72" s="70"/>
      <c r="J72" s="70"/>
      <c r="K72" s="70"/>
      <c r="L72" s="48"/>
    </row>
    <row r="73" spans="7:12" hidden="1">
      <c r="G73" s="50"/>
      <c r="H73" s="50"/>
      <c r="I73" s="70"/>
      <c r="J73" s="70"/>
      <c r="K73" s="70"/>
      <c r="L73" s="48"/>
    </row>
    <row r="74" spans="7:12" hidden="1">
      <c r="G74" s="50"/>
      <c r="H74" s="70"/>
      <c r="I74" s="70"/>
      <c r="J74" s="70"/>
      <c r="K74" s="70"/>
      <c r="L74" s="48"/>
    </row>
    <row r="75" spans="7:12" hidden="1">
      <c r="G75" s="50"/>
      <c r="H75" s="50"/>
      <c r="I75" s="50"/>
      <c r="J75" s="50"/>
      <c r="K75" s="50"/>
      <c r="L75" s="48"/>
    </row>
    <row r="76" spans="7:12" hidden="1">
      <c r="G76"/>
      <c r="H76" s="72"/>
      <c r="I76" s="72"/>
      <c r="J76" s="72"/>
      <c r="K76" s="72"/>
    </row>
    <row r="77" spans="7:12" hidden="1">
      <c r="G77"/>
      <c r="H77"/>
      <c r="I77"/>
      <c r="J77"/>
      <c r="K77"/>
    </row>
    <row r="78" spans="7:12" hidden="1">
      <c r="G78"/>
      <c r="H78" s="72"/>
      <c r="I78" s="72"/>
      <c r="J78" s="72"/>
      <c r="K78" s="72"/>
    </row>
    <row r="79" spans="7:12" hidden="1">
      <c r="G79"/>
      <c r="H79"/>
      <c r="I79" s="72"/>
      <c r="J79"/>
      <c r="K79" s="72"/>
    </row>
    <row r="80" spans="7:12" hidden="1">
      <c r="G80"/>
      <c r="H80"/>
      <c r="I80"/>
      <c r="J80"/>
      <c r="K80"/>
    </row>
    <row r="81" spans="7:11" hidden="1">
      <c r="G81"/>
      <c r="H81" s="72"/>
      <c r="I81" s="72"/>
      <c r="J81" s="72"/>
      <c r="K81" s="72"/>
    </row>
    <row r="82" spans="7:11" hidden="1">
      <c r="G82"/>
      <c r="H82"/>
      <c r="I82"/>
      <c r="J82"/>
      <c r="K82"/>
    </row>
    <row r="83" spans="7:11" hidden="1">
      <c r="G83"/>
      <c r="H83"/>
      <c r="I83"/>
      <c r="J83"/>
      <c r="K83"/>
    </row>
    <row r="84" spans="7:11" hidden="1">
      <c r="G84"/>
      <c r="H84"/>
      <c r="I84"/>
      <c r="J84"/>
      <c r="K84"/>
    </row>
    <row r="85" spans="7:11" hidden="1">
      <c r="G85"/>
      <c r="H85" s="72"/>
      <c r="I85" s="72"/>
      <c r="J85" s="72"/>
      <c r="K85" s="72"/>
    </row>
    <row r="86" spans="7:11" hidden="1">
      <c r="G86"/>
      <c r="H86"/>
      <c r="I86" s="72"/>
      <c r="J86"/>
      <c r="K86" s="72"/>
    </row>
    <row r="87" spans="7:11" hidden="1">
      <c r="G87"/>
      <c r="H87"/>
      <c r="I87"/>
      <c r="J87"/>
      <c r="K87"/>
    </row>
    <row r="88" spans="7:11" hidden="1">
      <c r="G88"/>
      <c r="H88"/>
      <c r="I88"/>
      <c r="J88" s="72"/>
      <c r="K88" s="72"/>
    </row>
    <row r="89" spans="7:11" hidden="1">
      <c r="G89"/>
      <c r="H89"/>
      <c r="I89"/>
      <c r="J89"/>
      <c r="K89"/>
    </row>
    <row r="90" spans="7:11" hidden="1">
      <c r="G90"/>
      <c r="H90"/>
      <c r="I90"/>
      <c r="J90"/>
      <c r="K90"/>
    </row>
    <row r="91" spans="7:11" hidden="1">
      <c r="G91"/>
      <c r="H91"/>
      <c r="I91"/>
      <c r="J91"/>
      <c r="K91" s="72"/>
    </row>
    <row r="92" spans="7:11" hidden="1">
      <c r="G92"/>
      <c r="H92"/>
      <c r="I92"/>
      <c r="J92"/>
      <c r="K92"/>
    </row>
    <row r="93" spans="7:11" hidden="1">
      <c r="G93"/>
      <c r="H93"/>
      <c r="I93"/>
      <c r="J93"/>
      <c r="K93"/>
    </row>
    <row r="94" spans="7:11" hidden="1">
      <c r="G94"/>
      <c r="H94"/>
      <c r="I94"/>
      <c r="J94"/>
      <c r="K94"/>
    </row>
    <row r="95" spans="7:11" hidden="1">
      <c r="G95"/>
      <c r="H95"/>
      <c r="I95"/>
      <c r="J95"/>
      <c r="K95"/>
    </row>
    <row r="96" spans="7:11" hidden="1">
      <c r="G96"/>
      <c r="H96"/>
      <c r="I96"/>
      <c r="J96"/>
      <c r="K96"/>
    </row>
    <row r="97" spans="7:11" hidden="1">
      <c r="G97"/>
      <c r="H97"/>
      <c r="I97"/>
      <c r="J97"/>
      <c r="K97"/>
    </row>
    <row r="98" spans="7:11" hidden="1">
      <c r="G98"/>
      <c r="H98"/>
      <c r="I98"/>
      <c r="J98"/>
      <c r="K98"/>
    </row>
    <row r="99" spans="7:11" hidden="1">
      <c r="G99"/>
      <c r="H99"/>
      <c r="I99"/>
      <c r="J99"/>
      <c r="K99"/>
    </row>
    <row r="100" spans="7:11" hidden="1">
      <c r="G100"/>
      <c r="H100"/>
      <c r="I100"/>
      <c r="J100"/>
      <c r="K100"/>
    </row>
    <row r="101" spans="7:11" hidden="1">
      <c r="G101"/>
      <c r="H101"/>
      <c r="I101"/>
      <c r="J101"/>
      <c r="K101" s="72"/>
    </row>
    <row r="102" spans="7:11" hidden="1">
      <c r="G102"/>
      <c r="H102"/>
      <c r="I102"/>
      <c r="J102"/>
      <c r="K102"/>
    </row>
    <row r="103" spans="7:11" hidden="1">
      <c r="G103"/>
      <c r="H103"/>
      <c r="I103"/>
      <c r="J103"/>
      <c r="K103"/>
    </row>
    <row r="104" spans="7:11" hidden="1">
      <c r="G104"/>
      <c r="H104"/>
      <c r="I104"/>
      <c r="J104"/>
      <c r="K104"/>
    </row>
    <row r="105" spans="7:11" hidden="1">
      <c r="G105"/>
      <c r="H105"/>
      <c r="I105"/>
      <c r="J105"/>
      <c r="K105"/>
    </row>
    <row r="106" spans="7:11" hidden="1">
      <c r="G106"/>
      <c r="H106"/>
      <c r="I106"/>
      <c r="J106"/>
      <c r="K106"/>
    </row>
    <row r="107" spans="7:11" hidden="1">
      <c r="G107"/>
      <c r="H107"/>
      <c r="I107"/>
      <c r="J107"/>
      <c r="K107"/>
    </row>
    <row r="108" spans="7:11" hidden="1">
      <c r="G108"/>
      <c r="H108"/>
      <c r="I108"/>
      <c r="J108"/>
      <c r="K108"/>
    </row>
    <row r="109" spans="7:11" hidden="1">
      <c r="G109"/>
      <c r="H109"/>
      <c r="I109"/>
      <c r="J109"/>
      <c r="K109"/>
    </row>
    <row r="110" spans="7:11" hidden="1">
      <c r="G110"/>
      <c r="H110" s="72"/>
      <c r="I110" s="72"/>
      <c r="J110"/>
      <c r="K110" s="72"/>
    </row>
    <row r="111" spans="7:11" hidden="1">
      <c r="G111"/>
      <c r="H111"/>
      <c r="I111"/>
      <c r="J111"/>
      <c r="K111"/>
    </row>
    <row r="112" spans="7:11" hidden="1">
      <c r="G112"/>
      <c r="H112" s="72"/>
      <c r="I112" s="72"/>
      <c r="J112" s="72"/>
      <c r="K112" s="72"/>
    </row>
    <row r="113" spans="7:11" hidden="1">
      <c r="G113"/>
      <c r="H113"/>
      <c r="I113"/>
      <c r="J113"/>
      <c r="K113"/>
    </row>
    <row r="114" spans="7:11" hidden="1">
      <c r="G114"/>
      <c r="H114"/>
      <c r="I114"/>
      <c r="J114"/>
      <c r="K114" s="72"/>
    </row>
    <row r="115" spans="7:11" hidden="1">
      <c r="G115"/>
      <c r="H115"/>
      <c r="I115"/>
      <c r="J115"/>
      <c r="K115"/>
    </row>
    <row r="116" spans="7:11" hidden="1">
      <c r="G116"/>
      <c r="H116"/>
      <c r="I116"/>
      <c r="J116"/>
      <c r="K116"/>
    </row>
    <row r="117" spans="7:11" hidden="1">
      <c r="G117"/>
      <c r="H117"/>
      <c r="I117"/>
      <c r="J117"/>
      <c r="K117"/>
    </row>
    <row r="118" spans="7:11" hidden="1">
      <c r="G118"/>
      <c r="H118"/>
      <c r="I118"/>
      <c r="J118"/>
      <c r="K118"/>
    </row>
    <row r="119" spans="7:11" hidden="1">
      <c r="G119"/>
      <c r="H119"/>
      <c r="I119"/>
      <c r="J119"/>
      <c r="K119"/>
    </row>
    <row r="120" spans="7:11" hidden="1">
      <c r="G120"/>
      <c r="H120"/>
      <c r="I120"/>
      <c r="J120"/>
      <c r="K120"/>
    </row>
    <row r="121" spans="7:11" hidden="1">
      <c r="G121"/>
      <c r="H121"/>
      <c r="I121"/>
      <c r="J121"/>
      <c r="K121"/>
    </row>
    <row r="122" spans="7:11" hidden="1">
      <c r="G122"/>
      <c r="H122"/>
      <c r="I122"/>
      <c r="J122"/>
      <c r="K122"/>
    </row>
    <row r="123" spans="7:11" hidden="1">
      <c r="G123"/>
      <c r="H123" s="72"/>
      <c r="I123"/>
      <c r="J123"/>
      <c r="K123" s="72"/>
    </row>
    <row r="124" spans="7:11" hidden="1">
      <c r="G124"/>
      <c r="H124"/>
      <c r="I124"/>
      <c r="J124"/>
      <c r="K124"/>
    </row>
    <row r="125" spans="7:11" hidden="1">
      <c r="G125"/>
      <c r="H125"/>
      <c r="I125"/>
      <c r="J125"/>
      <c r="K125"/>
    </row>
    <row r="126" spans="7:11" hidden="1">
      <c r="G126"/>
      <c r="H126" s="72"/>
      <c r="I126" s="72"/>
      <c r="J126" s="72"/>
      <c r="K126" s="72"/>
    </row>
    <row r="127" spans="7:11" hidden="1">
      <c r="G127"/>
      <c r="H127"/>
      <c r="I127"/>
      <c r="J127"/>
      <c r="K127"/>
    </row>
    <row r="128" spans="7:11" hidden="1">
      <c r="G128"/>
      <c r="H128"/>
      <c r="I128"/>
      <c r="J128"/>
      <c r="K128"/>
    </row>
    <row r="129" spans="7:11" hidden="1">
      <c r="G129"/>
      <c r="H129"/>
      <c r="I129"/>
      <c r="J129"/>
      <c r="K129"/>
    </row>
    <row r="130" spans="7:11" hidden="1">
      <c r="G130"/>
      <c r="H130"/>
      <c r="I130"/>
      <c r="J130"/>
      <c r="K130"/>
    </row>
    <row r="131" spans="7:11" hidden="1">
      <c r="G131"/>
      <c r="H131"/>
      <c r="I131"/>
      <c r="J131"/>
      <c r="K131"/>
    </row>
    <row r="132" spans="7:11" hidden="1">
      <c r="G132"/>
      <c r="H132"/>
      <c r="I132"/>
      <c r="J132"/>
      <c r="K132"/>
    </row>
    <row r="133" spans="7:11" hidden="1">
      <c r="G133"/>
      <c r="H133"/>
      <c r="I133"/>
      <c r="J133"/>
      <c r="K133"/>
    </row>
    <row r="134" spans="7:11" hidden="1">
      <c r="G134"/>
      <c r="H134"/>
      <c r="I134"/>
      <c r="J134"/>
      <c r="K134"/>
    </row>
    <row r="135" spans="7:11" hidden="1">
      <c r="G135"/>
      <c r="H135"/>
      <c r="I135"/>
      <c r="J135"/>
      <c r="K135"/>
    </row>
    <row r="136" spans="7:11" hidden="1">
      <c r="G136"/>
      <c r="H136"/>
      <c r="I136"/>
      <c r="J136"/>
      <c r="K136"/>
    </row>
    <row r="137" spans="7:11" hidden="1">
      <c r="G137"/>
      <c r="H137" s="72"/>
      <c r="I137" s="72"/>
      <c r="J137" s="72"/>
      <c r="K137" s="72"/>
    </row>
    <row r="138" spans="7:11" hidden="1">
      <c r="G138"/>
      <c r="H138"/>
      <c r="I138"/>
      <c r="J138"/>
      <c r="K138"/>
    </row>
    <row r="139" spans="7:11" hidden="1">
      <c r="G139"/>
      <c r="H139"/>
      <c r="I139"/>
      <c r="J139"/>
      <c r="K139"/>
    </row>
    <row r="140" spans="7:11" hidden="1">
      <c r="G140"/>
      <c r="H140"/>
      <c r="I140"/>
      <c r="J140"/>
      <c r="K140"/>
    </row>
    <row r="141" spans="7:11" hidden="1">
      <c r="G141"/>
      <c r="H141"/>
      <c r="I141"/>
      <c r="J141"/>
      <c r="K141"/>
    </row>
    <row r="142" spans="7:11" hidden="1">
      <c r="G142"/>
      <c r="H142"/>
      <c r="I142"/>
      <c r="J142"/>
      <c r="K142"/>
    </row>
    <row r="143" spans="7:11" hidden="1">
      <c r="G143"/>
      <c r="H143"/>
      <c r="I143"/>
      <c r="J143"/>
      <c r="K143"/>
    </row>
    <row r="144" spans="7:11" hidden="1">
      <c r="G144"/>
      <c r="H144" s="72"/>
      <c r="I144" s="72"/>
      <c r="J144" s="72"/>
      <c r="K144" s="72"/>
    </row>
    <row r="145" spans="7:11" hidden="1">
      <c r="G145"/>
      <c r="H145"/>
      <c r="I145"/>
      <c r="J145"/>
      <c r="K145"/>
    </row>
    <row r="146" spans="7:11" hidden="1">
      <c r="G146"/>
      <c r="H146"/>
      <c r="I146"/>
      <c r="J146"/>
      <c r="K146"/>
    </row>
    <row r="147" spans="7:11" hidden="1">
      <c r="G147"/>
      <c r="H147"/>
      <c r="I147"/>
      <c r="J147"/>
      <c r="K147"/>
    </row>
    <row r="148" spans="7:11" hidden="1">
      <c r="G148"/>
      <c r="H148" s="72"/>
      <c r="I148" s="72"/>
      <c r="J148" s="72"/>
      <c r="K148" s="72"/>
    </row>
    <row r="149" spans="7:11" hidden="1">
      <c r="G149"/>
      <c r="H149"/>
      <c r="I149"/>
      <c r="J149"/>
      <c r="K149"/>
    </row>
    <row r="150" spans="7:11" hidden="1">
      <c r="G150"/>
      <c r="H150"/>
      <c r="I150"/>
      <c r="J150"/>
      <c r="K150"/>
    </row>
    <row r="151" spans="7:11" hidden="1">
      <c r="G151"/>
      <c r="H151"/>
      <c r="I151"/>
      <c r="J151"/>
      <c r="K151" s="72"/>
    </row>
    <row r="152" spans="7:11" hidden="1">
      <c r="G152"/>
      <c r="H152"/>
      <c r="I152"/>
      <c r="J152" s="72"/>
      <c r="K152" s="72"/>
    </row>
    <row r="153" spans="7:11" hidden="1">
      <c r="G153"/>
      <c r="H153" s="72"/>
      <c r="I153" s="72"/>
      <c r="J153" s="72"/>
      <c r="K153" s="72"/>
    </row>
    <row r="154" spans="7:11" hidden="1">
      <c r="G154"/>
      <c r="H154" s="72"/>
      <c r="I154" s="72"/>
      <c r="J154" s="72"/>
      <c r="K154" s="72"/>
    </row>
    <row r="155" spans="7:11" hidden="1">
      <c r="G155"/>
      <c r="H155"/>
      <c r="I155"/>
      <c r="J155"/>
      <c r="K155"/>
    </row>
    <row r="156" spans="7:11" hidden="1">
      <c r="G156"/>
      <c r="H156"/>
      <c r="I156"/>
      <c r="J156"/>
      <c r="K156"/>
    </row>
    <row r="157" spans="7:11" hidden="1">
      <c r="G157"/>
      <c r="H157"/>
      <c r="I157" s="72"/>
      <c r="J157"/>
      <c r="K157" s="72"/>
    </row>
    <row r="158" spans="7:11" hidden="1">
      <c r="G158"/>
      <c r="H158" s="72"/>
      <c r="I158" s="72"/>
      <c r="J158" s="72"/>
      <c r="K158" s="72"/>
    </row>
    <row r="159" spans="7:11" hidden="1">
      <c r="G159"/>
      <c r="H159"/>
      <c r="I159"/>
      <c r="J159"/>
      <c r="K159"/>
    </row>
    <row r="160" spans="7:11" hidden="1">
      <c r="G160"/>
      <c r="H160"/>
      <c r="I160"/>
      <c r="J160" s="72"/>
      <c r="K160" s="72"/>
    </row>
    <row r="161" spans="7:11" hidden="1">
      <c r="G161"/>
      <c r="H161"/>
      <c r="I161"/>
      <c r="J161"/>
      <c r="K161"/>
    </row>
    <row r="162" spans="7:11" hidden="1">
      <c r="G162"/>
      <c r="H162"/>
      <c r="I162"/>
      <c r="J162"/>
      <c r="K162"/>
    </row>
    <row r="163" spans="7:11" hidden="1">
      <c r="G163"/>
      <c r="H163"/>
      <c r="I163"/>
      <c r="J163"/>
      <c r="K163"/>
    </row>
    <row r="164" spans="7:11" hidden="1">
      <c r="G164"/>
      <c r="H164"/>
      <c r="I164"/>
      <c r="J164"/>
      <c r="K164"/>
    </row>
    <row r="165" spans="7:11" hidden="1">
      <c r="G165"/>
      <c r="H165"/>
      <c r="I165"/>
      <c r="J165"/>
      <c r="K165"/>
    </row>
    <row r="166" spans="7:11" hidden="1">
      <c r="G166"/>
      <c r="H166"/>
      <c r="I166"/>
      <c r="J166"/>
      <c r="K166"/>
    </row>
    <row r="167" spans="7:11" hidden="1">
      <c r="G167"/>
      <c r="H167" s="72"/>
      <c r="I167" s="72"/>
      <c r="J167"/>
      <c r="K167" s="72"/>
    </row>
    <row r="168" spans="7:11" hidden="1">
      <c r="G168"/>
      <c r="H168"/>
      <c r="I168"/>
      <c r="J168"/>
      <c r="K168"/>
    </row>
    <row r="169" spans="7:11" hidden="1">
      <c r="G169" t="s">
        <v>2</v>
      </c>
      <c r="H169" s="72">
        <v>622660</v>
      </c>
      <c r="I169" s="72">
        <v>961479</v>
      </c>
      <c r="J169" s="72">
        <v>968271</v>
      </c>
      <c r="K169" s="72">
        <v>2552410</v>
      </c>
    </row>
    <row r="170" spans="7:11" hidden="1">
      <c r="G170"/>
      <c r="H170" s="72">
        <f>H169-H167</f>
        <v>622660</v>
      </c>
      <c r="I170" s="72">
        <f>I169-I167</f>
        <v>961479</v>
      </c>
      <c r="J170" s="72">
        <f>J169-J167</f>
        <v>968271</v>
      </c>
      <c r="K170" s="72">
        <f>K169-K167</f>
        <v>2552410</v>
      </c>
    </row>
    <row r="171" spans="7:11" hidden="1">
      <c r="G171"/>
      <c r="H171" s="72">
        <f>H169-SUM(H166:H167)</f>
        <v>622660</v>
      </c>
      <c r="I171" s="72">
        <f>I169-SUM(I166:I167)</f>
        <v>961479</v>
      </c>
      <c r="J171" s="72">
        <f>J169-SUM(J166:J167)</f>
        <v>968271</v>
      </c>
      <c r="K171" s="72">
        <f>K169-SUM(K166:K167)</f>
        <v>2552410</v>
      </c>
    </row>
  </sheetData>
  <mergeCells count="10">
    <mergeCell ref="B2:F2"/>
    <mergeCell ref="B26:F26"/>
    <mergeCell ref="B27:E27"/>
    <mergeCell ref="B28:E28"/>
    <mergeCell ref="B5:B6"/>
    <mergeCell ref="C5:F5"/>
    <mergeCell ref="B23:F23"/>
    <mergeCell ref="B24:F24"/>
    <mergeCell ref="B25:F25"/>
    <mergeCell ref="C3:F3"/>
  </mergeCells>
  <hyperlinks>
    <hyperlink ref="G3" location="Indice!B9" display="Regresar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10" sqref="B110:I110"/>
    </sheetView>
  </sheetViews>
  <sheetFormatPr baseColWidth="10" defaultColWidth="0" defaultRowHeight="15" zeroHeight="1"/>
  <cols>
    <col min="1" max="1" width="4.28515625" customWidth="1"/>
    <col min="2" max="2" width="50" customWidth="1"/>
    <col min="3" max="3" width="16" customWidth="1"/>
    <col min="4" max="4" width="16.140625" customWidth="1"/>
    <col min="5" max="6" width="17.140625" customWidth="1"/>
    <col min="7" max="7" width="14.28515625" customWidth="1"/>
    <col min="8" max="8" width="14.42578125" customWidth="1"/>
    <col min="9" max="9" width="14.7109375" customWidth="1"/>
    <col min="10" max="10" width="11.42578125" customWidth="1"/>
    <col min="11" max="16384" width="11.42578125" hidden="1"/>
  </cols>
  <sheetData>
    <row r="1" spans="1:10" ht="12" customHeight="1"/>
    <row r="2" spans="1:10" ht="75" customHeight="1">
      <c r="B2" s="150"/>
      <c r="C2" s="150"/>
      <c r="D2" s="150"/>
      <c r="E2" s="150"/>
      <c r="F2" s="150"/>
      <c r="G2" s="150"/>
      <c r="H2" s="150"/>
      <c r="I2" s="150"/>
    </row>
    <row r="3" spans="1:10" ht="75" customHeight="1">
      <c r="C3" s="151" t="s">
        <v>193</v>
      </c>
      <c r="D3" s="151"/>
      <c r="E3" s="151"/>
      <c r="F3" s="151"/>
      <c r="G3" s="151"/>
      <c r="H3" s="151"/>
      <c r="I3" s="151"/>
      <c r="J3" s="128" t="s">
        <v>170</v>
      </c>
    </row>
    <row r="4" spans="1:10" s="120" customFormat="1" ht="12" customHeight="1">
      <c r="A4"/>
      <c r="B4" s="49"/>
      <c r="C4" s="119"/>
      <c r="D4" s="119"/>
      <c r="E4" s="119"/>
      <c r="F4" s="119"/>
      <c r="G4" s="119"/>
      <c r="H4" s="119"/>
      <c r="I4" s="119"/>
    </row>
    <row r="5" spans="1:10">
      <c r="B5" s="143" t="s">
        <v>0</v>
      </c>
      <c r="C5" s="145" t="s">
        <v>183</v>
      </c>
      <c r="D5" s="145"/>
      <c r="E5" s="145"/>
      <c r="F5" s="145"/>
      <c r="G5" s="145"/>
      <c r="H5" s="145"/>
      <c r="I5" s="145"/>
    </row>
    <row r="6" spans="1:10" ht="22.5" customHeight="1">
      <c r="B6" s="152"/>
      <c r="C6" s="105" t="s">
        <v>2</v>
      </c>
      <c r="D6" s="105" t="s">
        <v>3</v>
      </c>
      <c r="E6" s="104" t="s">
        <v>68</v>
      </c>
      <c r="F6" s="103" t="s">
        <v>69</v>
      </c>
      <c r="G6" s="104" t="s">
        <v>70</v>
      </c>
      <c r="H6" s="104" t="s">
        <v>123</v>
      </c>
      <c r="I6" s="104" t="s">
        <v>16</v>
      </c>
    </row>
    <row r="7" spans="1:10">
      <c r="B7" s="30" t="s">
        <v>2</v>
      </c>
      <c r="C7" s="5">
        <v>1168378</v>
      </c>
      <c r="D7" s="5">
        <v>751363</v>
      </c>
      <c r="E7" s="5">
        <v>123575</v>
      </c>
      <c r="F7" s="5">
        <v>148249</v>
      </c>
      <c r="G7" s="5">
        <v>66006</v>
      </c>
      <c r="H7" s="5">
        <v>22803</v>
      </c>
      <c r="I7" s="5">
        <v>56382</v>
      </c>
    </row>
    <row r="8" spans="1:10" ht="3" customHeight="1">
      <c r="B8" s="31"/>
      <c r="C8" s="7"/>
      <c r="D8" s="7"/>
      <c r="E8" s="7"/>
      <c r="F8" s="7"/>
      <c r="G8" s="7"/>
      <c r="H8" s="7"/>
      <c r="I8" s="7"/>
    </row>
    <row r="9" spans="1:10">
      <c r="B9" s="33" t="s">
        <v>17</v>
      </c>
      <c r="C9" s="5">
        <v>1168378</v>
      </c>
      <c r="D9" s="5">
        <v>751363</v>
      </c>
      <c r="E9" s="5">
        <v>123575</v>
      </c>
      <c r="F9" s="5">
        <v>148249</v>
      </c>
      <c r="G9" s="5">
        <v>66006</v>
      </c>
      <c r="H9" s="5">
        <v>22803</v>
      </c>
      <c r="I9" s="5">
        <v>56382</v>
      </c>
    </row>
    <row r="10" spans="1:10">
      <c r="B10" s="35" t="s">
        <v>18</v>
      </c>
      <c r="C10" s="7">
        <v>590792</v>
      </c>
      <c r="D10" s="7">
        <v>375862</v>
      </c>
      <c r="E10" s="7">
        <v>60391</v>
      </c>
      <c r="F10" s="7">
        <v>72472</v>
      </c>
      <c r="G10" s="7">
        <v>35765</v>
      </c>
      <c r="H10" s="7">
        <v>13729</v>
      </c>
      <c r="I10" s="7">
        <v>32573</v>
      </c>
    </row>
    <row r="11" spans="1:10">
      <c r="B11" s="36" t="s">
        <v>19</v>
      </c>
      <c r="C11" s="7">
        <v>577586</v>
      </c>
      <c r="D11" s="7">
        <v>375501</v>
      </c>
      <c r="E11" s="7">
        <v>63184</v>
      </c>
      <c r="F11" s="7">
        <v>75777</v>
      </c>
      <c r="G11" s="7">
        <v>30241</v>
      </c>
      <c r="H11" s="7">
        <v>9074</v>
      </c>
      <c r="I11" s="7">
        <v>23809</v>
      </c>
    </row>
    <row r="12" spans="1:10" ht="3" customHeight="1">
      <c r="B12" s="31"/>
      <c r="C12" s="7"/>
      <c r="D12" s="9"/>
      <c r="E12" s="95"/>
      <c r="F12" s="7"/>
      <c r="G12" s="9"/>
      <c r="H12" s="9"/>
      <c r="I12" s="95"/>
    </row>
    <row r="13" spans="1:10">
      <c r="B13" s="39" t="s">
        <v>20</v>
      </c>
      <c r="C13" s="10">
        <v>102.28641275931203</v>
      </c>
      <c r="D13" s="10">
        <v>100.09613822599674</v>
      </c>
      <c r="E13" s="10">
        <v>95.579577108128646</v>
      </c>
      <c r="F13" s="10">
        <v>95.638518283912006</v>
      </c>
      <c r="G13" s="10">
        <v>118.26659171323699</v>
      </c>
      <c r="H13" s="10">
        <v>151.30041877892882</v>
      </c>
      <c r="I13" s="10">
        <v>136.80960981141584</v>
      </c>
    </row>
    <row r="14" spans="1:10" ht="3" customHeight="1">
      <c r="B14" s="40"/>
      <c r="C14" s="12"/>
      <c r="D14" s="12"/>
      <c r="E14" s="12"/>
      <c r="F14" s="12"/>
      <c r="G14" s="12"/>
      <c r="H14" s="12"/>
      <c r="I14" s="12"/>
    </row>
    <row r="15" spans="1:10">
      <c r="B15" s="39" t="s">
        <v>124</v>
      </c>
      <c r="C15" s="5">
        <v>1168373</v>
      </c>
      <c r="D15" s="5">
        <v>751358</v>
      </c>
      <c r="E15" s="5">
        <v>123575</v>
      </c>
      <c r="F15" s="5">
        <v>148249</v>
      </c>
      <c r="G15" s="5">
        <v>66006</v>
      </c>
      <c r="H15" s="5">
        <v>22803</v>
      </c>
      <c r="I15" s="5">
        <v>56382</v>
      </c>
    </row>
    <row r="16" spans="1:10">
      <c r="B16" s="41" t="s">
        <v>22</v>
      </c>
      <c r="C16" s="7">
        <v>109747</v>
      </c>
      <c r="D16" s="7">
        <v>98001</v>
      </c>
      <c r="E16" s="7">
        <v>4749</v>
      </c>
      <c r="F16" s="7">
        <v>3326</v>
      </c>
      <c r="G16" s="7">
        <v>1574</v>
      </c>
      <c r="H16" s="7">
        <v>547</v>
      </c>
      <c r="I16" s="7">
        <v>1550</v>
      </c>
      <c r="J16" s="42"/>
    </row>
    <row r="17" spans="2:10">
      <c r="B17" s="41" t="s">
        <v>23</v>
      </c>
      <c r="C17" s="7">
        <v>115080</v>
      </c>
      <c r="D17" s="7">
        <v>97861</v>
      </c>
      <c r="E17" s="7">
        <v>5630</v>
      </c>
      <c r="F17" s="7">
        <v>6990</v>
      </c>
      <c r="G17" s="7">
        <v>1597</v>
      </c>
      <c r="H17" s="7">
        <v>1033</v>
      </c>
      <c r="I17" s="7">
        <v>1969</v>
      </c>
      <c r="J17" s="42"/>
    </row>
    <row r="18" spans="2:10">
      <c r="B18" s="41" t="s">
        <v>24</v>
      </c>
      <c r="C18" s="7">
        <v>218910</v>
      </c>
      <c r="D18" s="7">
        <v>203292</v>
      </c>
      <c r="E18" s="7">
        <v>5726</v>
      </c>
      <c r="F18" s="7">
        <v>4787</v>
      </c>
      <c r="G18" s="7">
        <v>1889</v>
      </c>
      <c r="H18" s="7">
        <v>635</v>
      </c>
      <c r="I18" s="7">
        <v>2581</v>
      </c>
      <c r="J18" s="42"/>
    </row>
    <row r="19" spans="2:10">
      <c r="B19" s="41" t="s">
        <v>25</v>
      </c>
      <c r="C19" s="7">
        <v>162989</v>
      </c>
      <c r="D19" s="7">
        <v>145210</v>
      </c>
      <c r="E19" s="7">
        <v>8124</v>
      </c>
      <c r="F19" s="7">
        <v>5583</v>
      </c>
      <c r="G19" s="7">
        <v>1710</v>
      </c>
      <c r="H19" s="7">
        <v>573</v>
      </c>
      <c r="I19" s="7">
        <v>1789</v>
      </c>
      <c r="J19" s="42"/>
    </row>
    <row r="20" spans="2:10">
      <c r="B20" s="41" t="s">
        <v>26</v>
      </c>
      <c r="C20" s="7">
        <v>83451</v>
      </c>
      <c r="D20" s="7">
        <v>56235</v>
      </c>
      <c r="E20" s="7">
        <v>13019</v>
      </c>
      <c r="F20" s="7">
        <v>8839</v>
      </c>
      <c r="G20" s="7">
        <v>1804</v>
      </c>
      <c r="H20" s="7">
        <v>612</v>
      </c>
      <c r="I20" s="7">
        <v>2942</v>
      </c>
      <c r="J20" s="42"/>
    </row>
    <row r="21" spans="2:10">
      <c r="B21" s="41" t="s">
        <v>27</v>
      </c>
      <c r="C21" s="7">
        <v>81649</v>
      </c>
      <c r="D21" s="7">
        <v>39217</v>
      </c>
      <c r="E21" s="7">
        <v>13535</v>
      </c>
      <c r="F21" s="7">
        <v>16889</v>
      </c>
      <c r="G21" s="7">
        <v>4179</v>
      </c>
      <c r="H21" s="7">
        <v>2159</v>
      </c>
      <c r="I21" s="7">
        <v>5670</v>
      </c>
      <c r="J21" s="42"/>
    </row>
    <row r="22" spans="2:10">
      <c r="B22" s="41" t="s">
        <v>28</v>
      </c>
      <c r="C22" s="7">
        <v>76417</v>
      </c>
      <c r="D22" s="7">
        <v>23721</v>
      </c>
      <c r="E22" s="7">
        <v>14633</v>
      </c>
      <c r="F22" s="7">
        <v>20853</v>
      </c>
      <c r="G22" s="7">
        <v>5719</v>
      </c>
      <c r="H22" s="7">
        <v>3622</v>
      </c>
      <c r="I22" s="7">
        <v>7869</v>
      </c>
      <c r="J22" s="42"/>
    </row>
    <row r="23" spans="2:10">
      <c r="B23" s="41" t="s">
        <v>29</v>
      </c>
      <c r="C23" s="7">
        <v>64814</v>
      </c>
      <c r="D23" s="7">
        <v>16539</v>
      </c>
      <c r="E23" s="7">
        <v>14083</v>
      </c>
      <c r="F23" s="7">
        <v>17125</v>
      </c>
      <c r="G23" s="7">
        <v>7039</v>
      </c>
      <c r="H23" s="7">
        <v>2751</v>
      </c>
      <c r="I23" s="7">
        <v>7277</v>
      </c>
      <c r="J23" s="42"/>
    </row>
    <row r="24" spans="2:10">
      <c r="B24" s="41" t="s">
        <v>30</v>
      </c>
      <c r="C24" s="7">
        <v>56202</v>
      </c>
      <c r="D24" s="7">
        <v>11832</v>
      </c>
      <c r="E24" s="7">
        <v>11700</v>
      </c>
      <c r="F24" s="7">
        <v>18187</v>
      </c>
      <c r="G24" s="7">
        <v>6138</v>
      </c>
      <c r="H24" s="7">
        <v>3027</v>
      </c>
      <c r="I24" s="7">
        <v>5318</v>
      </c>
      <c r="J24" s="42"/>
    </row>
    <row r="25" spans="2:10">
      <c r="B25" s="41" t="s">
        <v>31</v>
      </c>
      <c r="C25" s="7">
        <v>44444</v>
      </c>
      <c r="D25" s="7">
        <v>9352</v>
      </c>
      <c r="E25" s="7">
        <v>9032</v>
      </c>
      <c r="F25" s="7">
        <v>13252</v>
      </c>
      <c r="G25" s="7">
        <v>6167</v>
      </c>
      <c r="H25" s="7">
        <v>2115</v>
      </c>
      <c r="I25" s="7">
        <v>4526</v>
      </c>
      <c r="J25" s="42"/>
    </row>
    <row r="26" spans="2:10">
      <c r="B26" s="41" t="s">
        <v>32</v>
      </c>
      <c r="C26" s="7">
        <v>34575</v>
      </c>
      <c r="D26" s="7">
        <v>8042</v>
      </c>
      <c r="E26" s="7">
        <v>6713</v>
      </c>
      <c r="F26" s="7">
        <v>9012</v>
      </c>
      <c r="G26" s="7">
        <v>5000</v>
      </c>
      <c r="H26" s="7">
        <v>2084</v>
      </c>
      <c r="I26" s="7">
        <v>3724</v>
      </c>
      <c r="J26" s="42"/>
    </row>
    <row r="27" spans="2:10">
      <c r="B27" s="41" t="s">
        <v>33</v>
      </c>
      <c r="C27" s="7">
        <v>27696</v>
      </c>
      <c r="D27" s="7">
        <v>7409</v>
      </c>
      <c r="E27" s="7">
        <v>4867</v>
      </c>
      <c r="F27" s="7">
        <v>7391</v>
      </c>
      <c r="G27" s="7">
        <v>4685</v>
      </c>
      <c r="H27" s="7">
        <v>801</v>
      </c>
      <c r="I27" s="7">
        <v>2543</v>
      </c>
      <c r="J27" s="42"/>
    </row>
    <row r="28" spans="2:10">
      <c r="B28" s="41" t="s">
        <v>34</v>
      </c>
      <c r="C28" s="7">
        <v>27740</v>
      </c>
      <c r="D28" s="7">
        <v>8500</v>
      </c>
      <c r="E28" s="7">
        <v>4550</v>
      </c>
      <c r="F28" s="7">
        <v>6076</v>
      </c>
      <c r="G28" s="7">
        <v>4645</v>
      </c>
      <c r="H28" s="7">
        <v>1071</v>
      </c>
      <c r="I28" s="7">
        <v>2898</v>
      </c>
      <c r="J28" s="42"/>
    </row>
    <row r="29" spans="2:10">
      <c r="B29" s="41" t="s">
        <v>35</v>
      </c>
      <c r="C29" s="7">
        <v>64659</v>
      </c>
      <c r="D29" s="7">
        <v>26147</v>
      </c>
      <c r="E29" s="7">
        <v>7214</v>
      </c>
      <c r="F29" s="7">
        <v>9939</v>
      </c>
      <c r="G29" s="7">
        <v>13860</v>
      </c>
      <c r="H29" s="7">
        <v>1773</v>
      </c>
      <c r="I29" s="7">
        <v>5726</v>
      </c>
      <c r="J29" s="42"/>
    </row>
    <row r="30" spans="2:10" ht="3" customHeight="1">
      <c r="B30" s="40"/>
      <c r="C30" s="7"/>
      <c r="D30" s="9"/>
      <c r="E30" s="95"/>
      <c r="F30" s="7"/>
      <c r="G30" s="9"/>
      <c r="H30" s="9"/>
      <c r="I30" s="95"/>
    </row>
    <row r="31" spans="2:10">
      <c r="B31" s="39" t="s">
        <v>176</v>
      </c>
      <c r="C31" s="5">
        <v>1168373</v>
      </c>
      <c r="D31" s="5">
        <v>751358</v>
      </c>
      <c r="E31" s="5">
        <v>123575</v>
      </c>
      <c r="F31" s="5">
        <v>148249</v>
      </c>
      <c r="G31" s="5">
        <v>66006</v>
      </c>
      <c r="H31" s="5">
        <v>22803</v>
      </c>
      <c r="I31" s="5">
        <v>56382</v>
      </c>
    </row>
    <row r="32" spans="2:10">
      <c r="B32" s="41" t="s">
        <v>36</v>
      </c>
      <c r="C32" s="7">
        <v>443737</v>
      </c>
      <c r="D32" s="7">
        <v>399154</v>
      </c>
      <c r="E32" s="7">
        <v>16105</v>
      </c>
      <c r="F32" s="7">
        <v>15103</v>
      </c>
      <c r="G32" s="7">
        <v>5060</v>
      </c>
      <c r="H32" s="7">
        <v>2215</v>
      </c>
      <c r="I32" s="7">
        <v>6100</v>
      </c>
    </row>
    <row r="33" spans="2:9">
      <c r="B33" s="41" t="s">
        <v>37</v>
      </c>
      <c r="C33" s="7">
        <v>659977</v>
      </c>
      <c r="D33" s="7">
        <v>326057</v>
      </c>
      <c r="E33" s="7">
        <v>100256</v>
      </c>
      <c r="F33" s="7">
        <v>123207</v>
      </c>
      <c r="G33" s="7">
        <v>47086</v>
      </c>
      <c r="H33" s="7">
        <v>18815</v>
      </c>
      <c r="I33" s="7">
        <v>44556</v>
      </c>
    </row>
    <row r="34" spans="2:9">
      <c r="B34" s="41" t="s">
        <v>35</v>
      </c>
      <c r="C34" s="7">
        <v>64659</v>
      </c>
      <c r="D34" s="7">
        <v>26147</v>
      </c>
      <c r="E34" s="7">
        <v>7214</v>
      </c>
      <c r="F34" s="7">
        <v>9939</v>
      </c>
      <c r="G34" s="7">
        <v>13860</v>
      </c>
      <c r="H34" s="7">
        <v>1773</v>
      </c>
      <c r="I34" s="7">
        <v>5726</v>
      </c>
    </row>
    <row r="35" spans="2:9" ht="3" customHeight="1">
      <c r="B35" s="41"/>
      <c r="C35" s="7"/>
      <c r="D35" s="9"/>
      <c r="E35" s="95"/>
      <c r="F35" s="7"/>
      <c r="G35" s="9"/>
      <c r="H35" s="9"/>
      <c r="I35" s="95"/>
    </row>
    <row r="36" spans="2:9">
      <c r="B36" s="39" t="s">
        <v>126</v>
      </c>
      <c r="C36" s="10">
        <v>25.311787417203238</v>
      </c>
      <c r="D36" s="10">
        <v>18.179994090699772</v>
      </c>
      <c r="E36" s="10">
        <v>34.381177422617846</v>
      </c>
      <c r="F36" s="10">
        <v>37.264737030266645</v>
      </c>
      <c r="G36" s="10">
        <v>46.462079204920762</v>
      </c>
      <c r="H36" s="10">
        <v>39.12656229443494</v>
      </c>
      <c r="I36" s="10">
        <v>38.69731474584087</v>
      </c>
    </row>
    <row r="37" spans="2:9" ht="3" customHeight="1">
      <c r="B37" s="43"/>
      <c r="C37" s="7"/>
      <c r="D37" s="9"/>
      <c r="E37" s="95"/>
      <c r="F37" s="7"/>
      <c r="G37" s="9"/>
      <c r="H37" s="9"/>
      <c r="I37" s="95"/>
    </row>
    <row r="38" spans="2:9">
      <c r="B38" s="39" t="s">
        <v>127</v>
      </c>
      <c r="C38" s="107">
        <v>18</v>
      </c>
      <c r="D38" s="8">
        <v>14</v>
      </c>
      <c r="E38" s="8">
        <v>33</v>
      </c>
      <c r="F38" s="118">
        <v>36</v>
      </c>
      <c r="G38" s="8">
        <v>45</v>
      </c>
      <c r="H38" s="8">
        <v>38</v>
      </c>
      <c r="I38" s="8">
        <v>37</v>
      </c>
    </row>
    <row r="39" spans="2:9" ht="3" customHeight="1">
      <c r="B39" s="40"/>
      <c r="C39" s="7"/>
      <c r="D39" s="9"/>
      <c r="E39" s="95"/>
      <c r="F39" s="7"/>
      <c r="G39" s="9"/>
      <c r="H39" s="9"/>
      <c r="I39" s="95"/>
    </row>
    <row r="40" spans="2:9">
      <c r="B40" s="39" t="s">
        <v>171</v>
      </c>
      <c r="C40" s="14">
        <v>77.032381431474136</v>
      </c>
      <c r="D40" s="14">
        <v>130.43762286962095</v>
      </c>
      <c r="E40" s="14">
        <v>23.259455793169487</v>
      </c>
      <c r="F40" s="14">
        <v>20.325143863579179</v>
      </c>
      <c r="G40" s="14">
        <v>40.181795013379769</v>
      </c>
      <c r="H40" s="14">
        <v>21.195854371512091</v>
      </c>
      <c r="I40" s="14">
        <v>26.541879881497444</v>
      </c>
    </row>
    <row r="41" spans="2:9" ht="3" customHeight="1">
      <c r="B41" s="40"/>
      <c r="C41" s="15"/>
      <c r="D41" s="15"/>
      <c r="E41" s="15"/>
      <c r="F41" s="15"/>
      <c r="G41" s="15"/>
      <c r="H41" s="15"/>
      <c r="I41" s="15"/>
    </row>
    <row r="42" spans="2:9">
      <c r="B42" s="39" t="s">
        <v>172</v>
      </c>
      <c r="C42" s="14">
        <v>67.23522183348814</v>
      </c>
      <c r="D42" s="14">
        <v>122.41847284370525</v>
      </c>
      <c r="E42" s="14">
        <v>16.063876476220877</v>
      </c>
      <c r="F42" s="14">
        <v>12.258232080969425</v>
      </c>
      <c r="G42" s="14">
        <v>10.746294015206219</v>
      </c>
      <c r="H42" s="14">
        <v>11.772521923996811</v>
      </c>
      <c r="I42" s="14">
        <v>13.690636502379029</v>
      </c>
    </row>
    <row r="43" spans="2:9" ht="3" customHeight="1">
      <c r="B43" s="43"/>
      <c r="C43" s="16"/>
      <c r="D43" s="16"/>
      <c r="E43" s="16"/>
      <c r="F43" s="16"/>
      <c r="G43" s="16"/>
      <c r="H43" s="16"/>
      <c r="I43" s="16"/>
    </row>
    <row r="44" spans="2:9">
      <c r="B44" s="39" t="s">
        <v>173</v>
      </c>
      <c r="C44" s="14">
        <v>9.7971595979859902</v>
      </c>
      <c r="D44" s="14">
        <v>8.0191500259157138</v>
      </c>
      <c r="E44" s="14">
        <v>7.1955793169486109</v>
      </c>
      <c r="F44" s="14">
        <v>8.0669117826097558</v>
      </c>
      <c r="G44" s="14">
        <v>29.435500998173552</v>
      </c>
      <c r="H44" s="14">
        <v>9.4233324475152802</v>
      </c>
      <c r="I44" s="14">
        <v>12.851243379118413</v>
      </c>
    </row>
    <row r="45" spans="2:9" ht="3" customHeight="1">
      <c r="B45" s="43"/>
      <c r="C45" s="7"/>
      <c r="D45" s="7"/>
      <c r="E45" s="7"/>
      <c r="F45" s="7"/>
      <c r="G45" s="7"/>
      <c r="H45" s="7"/>
      <c r="I45" s="7"/>
    </row>
    <row r="46" spans="2:9">
      <c r="B46" s="39" t="s">
        <v>158</v>
      </c>
      <c r="C46" s="5">
        <v>821794</v>
      </c>
      <c r="D46" s="5">
        <v>443373</v>
      </c>
      <c r="E46" s="5">
        <v>109677</v>
      </c>
      <c r="F46" s="5">
        <v>135079</v>
      </c>
      <c r="G46" s="5">
        <v>61790</v>
      </c>
      <c r="H46" s="5">
        <v>20915</v>
      </c>
      <c r="I46" s="5">
        <v>50960</v>
      </c>
    </row>
    <row r="47" spans="2:9">
      <c r="B47" s="108" t="s">
        <v>159</v>
      </c>
      <c r="C47" s="7">
        <v>372284</v>
      </c>
      <c r="D47" s="7">
        <v>126876</v>
      </c>
      <c r="E47" s="7">
        <v>76026</v>
      </c>
      <c r="F47" s="7">
        <v>84190</v>
      </c>
      <c r="G47" s="7">
        <v>40393</v>
      </c>
      <c r="H47" s="7">
        <v>13960</v>
      </c>
      <c r="I47" s="7">
        <v>30839</v>
      </c>
    </row>
    <row r="48" spans="2:9">
      <c r="B48" s="108" t="s">
        <v>160</v>
      </c>
      <c r="C48" s="7">
        <v>60216</v>
      </c>
      <c r="D48" s="7">
        <v>19310</v>
      </c>
      <c r="E48" s="7">
        <v>11677</v>
      </c>
      <c r="F48" s="7">
        <v>13568</v>
      </c>
      <c r="G48" s="7">
        <v>8931</v>
      </c>
      <c r="H48" s="7">
        <v>1267</v>
      </c>
      <c r="I48" s="7">
        <v>5463</v>
      </c>
    </row>
    <row r="49" spans="2:9">
      <c r="B49" s="108" t="s">
        <v>161</v>
      </c>
      <c r="C49" s="7">
        <v>389294</v>
      </c>
      <c r="D49" s="7">
        <v>297187</v>
      </c>
      <c r="E49" s="7">
        <v>21974</v>
      </c>
      <c r="F49" s="7">
        <v>37321</v>
      </c>
      <c r="G49" s="7">
        <v>12466</v>
      </c>
      <c r="H49" s="7">
        <v>5688</v>
      </c>
      <c r="I49" s="7">
        <v>14658</v>
      </c>
    </row>
    <row r="50" spans="2:9" ht="3" customHeight="1">
      <c r="B50" s="40"/>
      <c r="C50" s="7"/>
      <c r="D50" s="9"/>
      <c r="E50" s="95"/>
      <c r="F50" s="7"/>
      <c r="G50" s="9"/>
      <c r="H50" s="9"/>
      <c r="I50" s="95"/>
    </row>
    <row r="51" spans="2:9">
      <c r="B51" s="39" t="s">
        <v>71</v>
      </c>
      <c r="C51" s="5">
        <v>1167691</v>
      </c>
      <c r="D51" s="5">
        <v>751136</v>
      </c>
      <c r="E51" s="5">
        <v>123575</v>
      </c>
      <c r="F51" s="5">
        <v>148182</v>
      </c>
      <c r="G51" s="5">
        <v>65694</v>
      </c>
      <c r="H51" s="5">
        <v>22803</v>
      </c>
      <c r="I51" s="5">
        <v>56301</v>
      </c>
    </row>
    <row r="52" spans="2:9">
      <c r="B52" s="41" t="s">
        <v>72</v>
      </c>
      <c r="C52" s="7">
        <v>247082</v>
      </c>
      <c r="D52" s="7">
        <v>75078</v>
      </c>
      <c r="E52" s="7">
        <v>45325</v>
      </c>
      <c r="F52" s="7">
        <v>58308</v>
      </c>
      <c r="G52" s="7">
        <v>33175</v>
      </c>
      <c r="H52" s="7">
        <v>10433</v>
      </c>
      <c r="I52" s="7">
        <v>24763</v>
      </c>
    </row>
    <row r="53" spans="2:9">
      <c r="B53" s="41" t="s">
        <v>73</v>
      </c>
      <c r="C53" s="7">
        <v>169253</v>
      </c>
      <c r="D53" s="7">
        <v>56171</v>
      </c>
      <c r="E53" s="7">
        <v>34668</v>
      </c>
      <c r="F53" s="7">
        <v>40413</v>
      </c>
      <c r="G53" s="7">
        <v>18355</v>
      </c>
      <c r="H53" s="7">
        <v>5972</v>
      </c>
      <c r="I53" s="7">
        <v>13674</v>
      </c>
    </row>
    <row r="54" spans="2:9">
      <c r="B54" s="41" t="s">
        <v>74</v>
      </c>
      <c r="C54" s="7">
        <v>553812</v>
      </c>
      <c r="D54" s="7">
        <v>487879</v>
      </c>
      <c r="E54" s="7">
        <v>21928</v>
      </c>
      <c r="F54" s="7">
        <v>24205</v>
      </c>
      <c r="G54" s="7">
        <v>8394</v>
      </c>
      <c r="H54" s="7">
        <v>3420</v>
      </c>
      <c r="I54" s="7">
        <v>7986</v>
      </c>
    </row>
    <row r="55" spans="2:9">
      <c r="B55" s="41" t="s">
        <v>75</v>
      </c>
      <c r="C55" s="7">
        <v>170717</v>
      </c>
      <c r="D55" s="7">
        <v>125987</v>
      </c>
      <c r="E55" s="7">
        <v>16909</v>
      </c>
      <c r="F55" s="7">
        <v>16878</v>
      </c>
      <c r="G55" s="7">
        <v>3697</v>
      </c>
      <c r="H55" s="7">
        <v>1675</v>
      </c>
      <c r="I55" s="7">
        <v>5571</v>
      </c>
    </row>
    <row r="56" spans="2:9">
      <c r="B56" s="41" t="s">
        <v>76</v>
      </c>
      <c r="C56" s="7">
        <v>26827</v>
      </c>
      <c r="D56" s="7">
        <v>6021</v>
      </c>
      <c r="E56" s="7">
        <v>4745</v>
      </c>
      <c r="F56" s="7">
        <v>8378</v>
      </c>
      <c r="G56" s="7">
        <v>2073</v>
      </c>
      <c r="H56" s="7">
        <v>1303</v>
      </c>
      <c r="I56" s="7">
        <v>4307</v>
      </c>
    </row>
    <row r="57" spans="2:9" ht="3" customHeight="1">
      <c r="B57" s="40"/>
      <c r="C57" s="7"/>
      <c r="D57" s="9"/>
      <c r="E57" s="95"/>
      <c r="F57" s="7"/>
      <c r="G57" s="9"/>
      <c r="H57" s="9"/>
      <c r="I57" s="95"/>
    </row>
    <row r="58" spans="2:9">
      <c r="B58" s="39" t="s">
        <v>174</v>
      </c>
      <c r="C58" s="5">
        <v>1035740</v>
      </c>
      <c r="D58" s="5">
        <v>633614</v>
      </c>
      <c r="E58" s="5">
        <v>117515</v>
      </c>
      <c r="F58" s="5">
        <v>143733</v>
      </c>
      <c r="G58" s="5">
        <v>64240</v>
      </c>
      <c r="H58" s="5">
        <v>21968</v>
      </c>
      <c r="I58" s="5">
        <v>54670</v>
      </c>
    </row>
    <row r="59" spans="2:9">
      <c r="B59" s="41" t="s">
        <v>77</v>
      </c>
      <c r="C59" s="7">
        <v>808452</v>
      </c>
      <c r="D59" s="7">
        <v>554352</v>
      </c>
      <c r="E59" s="7">
        <v>82209</v>
      </c>
      <c r="F59" s="7">
        <v>76554</v>
      </c>
      <c r="G59" s="7">
        <v>49794</v>
      </c>
      <c r="H59" s="7">
        <v>14193</v>
      </c>
      <c r="I59" s="7">
        <v>31350</v>
      </c>
    </row>
    <row r="60" spans="2:9">
      <c r="B60" s="41" t="s">
        <v>78</v>
      </c>
      <c r="C60" s="7">
        <v>227288</v>
      </c>
      <c r="D60" s="7">
        <v>79262</v>
      </c>
      <c r="E60" s="7">
        <v>35306</v>
      </c>
      <c r="F60" s="7">
        <v>67179</v>
      </c>
      <c r="G60" s="7">
        <v>14446</v>
      </c>
      <c r="H60" s="7">
        <v>7775</v>
      </c>
      <c r="I60" s="7">
        <v>23320</v>
      </c>
    </row>
    <row r="61" spans="2:9" ht="3" customHeight="1">
      <c r="B61" s="43"/>
      <c r="C61" s="7"/>
      <c r="D61" s="9"/>
      <c r="E61" s="95"/>
      <c r="F61" s="7"/>
      <c r="G61" s="9"/>
      <c r="H61" s="9"/>
      <c r="I61" s="95"/>
    </row>
    <row r="62" spans="2:9">
      <c r="B62" s="39" t="s">
        <v>138</v>
      </c>
      <c r="C62" s="5">
        <v>677897</v>
      </c>
      <c r="D62" s="5">
        <v>312033</v>
      </c>
      <c r="E62" s="5">
        <v>106153</v>
      </c>
      <c r="F62" s="5">
        <v>131072</v>
      </c>
      <c r="G62" s="5">
        <v>58549</v>
      </c>
      <c r="H62" s="5">
        <v>20289</v>
      </c>
      <c r="I62" s="5">
        <v>49801</v>
      </c>
    </row>
    <row r="63" spans="2:9">
      <c r="B63" s="41" t="s">
        <v>40</v>
      </c>
      <c r="C63" s="7">
        <v>24007</v>
      </c>
      <c r="D63" s="7">
        <v>4056</v>
      </c>
      <c r="E63" s="7">
        <v>16323</v>
      </c>
      <c r="F63" s="7">
        <v>1798</v>
      </c>
      <c r="G63" s="7">
        <v>681</v>
      </c>
      <c r="H63" s="7">
        <v>270</v>
      </c>
      <c r="I63" s="17">
        <v>879</v>
      </c>
    </row>
    <row r="64" spans="2:9">
      <c r="B64" s="41" t="s">
        <v>41</v>
      </c>
      <c r="C64" s="7">
        <v>23940</v>
      </c>
      <c r="D64" s="7">
        <v>4431</v>
      </c>
      <c r="E64" s="7">
        <v>17835</v>
      </c>
      <c r="F64" s="7">
        <v>787</v>
      </c>
      <c r="G64" s="7">
        <v>287</v>
      </c>
      <c r="H64" s="7">
        <v>172</v>
      </c>
      <c r="I64" s="7">
        <v>428</v>
      </c>
    </row>
    <row r="65" spans="2:9">
      <c r="B65" s="45" t="s">
        <v>42</v>
      </c>
      <c r="C65" s="7">
        <v>37283</v>
      </c>
      <c r="D65" s="20">
        <v>9315</v>
      </c>
      <c r="E65" s="20">
        <v>23049</v>
      </c>
      <c r="F65" s="20">
        <v>2002</v>
      </c>
      <c r="G65" s="19">
        <v>685</v>
      </c>
      <c r="H65" s="19">
        <v>564</v>
      </c>
      <c r="I65" s="20">
        <v>1668</v>
      </c>
    </row>
    <row r="66" spans="2:9">
      <c r="B66" s="41" t="s">
        <v>43</v>
      </c>
      <c r="C66" s="7">
        <v>104041</v>
      </c>
      <c r="D66" s="7">
        <v>64161</v>
      </c>
      <c r="E66" s="7">
        <v>20546</v>
      </c>
      <c r="F66" s="7">
        <v>6362</v>
      </c>
      <c r="G66" s="7">
        <v>2699</v>
      </c>
      <c r="H66" s="7">
        <v>2283</v>
      </c>
      <c r="I66" s="7">
        <v>7990</v>
      </c>
    </row>
    <row r="67" spans="2:9">
      <c r="B67" s="41" t="s">
        <v>44</v>
      </c>
      <c r="C67" s="7">
        <v>213826</v>
      </c>
      <c r="D67" s="7">
        <v>140984</v>
      </c>
      <c r="E67" s="7">
        <v>15394</v>
      </c>
      <c r="F67" s="7">
        <v>29422</v>
      </c>
      <c r="G67" s="7">
        <v>10095</v>
      </c>
      <c r="H67" s="7">
        <v>4757</v>
      </c>
      <c r="I67" s="7">
        <v>13174</v>
      </c>
    </row>
    <row r="68" spans="2:9">
      <c r="B68" s="41" t="s">
        <v>45</v>
      </c>
      <c r="C68" s="7">
        <v>274800</v>
      </c>
      <c r="D68" s="7">
        <v>89086</v>
      </c>
      <c r="E68" s="7">
        <v>13006</v>
      </c>
      <c r="F68" s="7">
        <v>90701</v>
      </c>
      <c r="G68" s="7">
        <v>44102</v>
      </c>
      <c r="H68" s="7">
        <v>12243</v>
      </c>
      <c r="I68" s="7">
        <v>25662</v>
      </c>
    </row>
    <row r="69" spans="2:9" ht="3" customHeight="1">
      <c r="B69" s="40"/>
      <c r="C69" s="7"/>
      <c r="D69" s="9"/>
      <c r="E69" s="95"/>
      <c r="F69" s="7"/>
      <c r="G69" s="9"/>
      <c r="H69" s="9"/>
      <c r="I69" s="95"/>
    </row>
    <row r="70" spans="2:9">
      <c r="B70" s="39" t="s">
        <v>139</v>
      </c>
      <c r="C70" s="5">
        <v>1168373</v>
      </c>
      <c r="D70" s="5">
        <v>751358</v>
      </c>
      <c r="E70" s="5">
        <v>123575</v>
      </c>
      <c r="F70" s="5">
        <v>148249</v>
      </c>
      <c r="G70" s="5">
        <v>66006</v>
      </c>
      <c r="H70" s="5">
        <v>22803</v>
      </c>
      <c r="I70" s="5">
        <v>56382</v>
      </c>
    </row>
    <row r="71" spans="2:9">
      <c r="B71" s="46" t="s">
        <v>46</v>
      </c>
      <c r="C71" s="7">
        <v>618407</v>
      </c>
      <c r="D71" s="7">
        <v>287881</v>
      </c>
      <c r="E71" s="7">
        <v>99017</v>
      </c>
      <c r="F71" s="7">
        <v>121949</v>
      </c>
      <c r="G71" s="7">
        <v>46575</v>
      </c>
      <c r="H71" s="7">
        <v>18648</v>
      </c>
      <c r="I71" s="7">
        <v>44337</v>
      </c>
    </row>
    <row r="72" spans="2:9">
      <c r="B72" s="41" t="s">
        <v>47</v>
      </c>
      <c r="C72" s="7">
        <v>360216</v>
      </c>
      <c r="D72" s="7">
        <v>133378</v>
      </c>
      <c r="E72" s="7">
        <v>63240</v>
      </c>
      <c r="F72" s="7">
        <v>84619</v>
      </c>
      <c r="G72" s="7">
        <v>34438</v>
      </c>
      <c r="H72" s="7">
        <v>14024</v>
      </c>
      <c r="I72" s="7">
        <v>30517</v>
      </c>
    </row>
    <row r="73" spans="2:9">
      <c r="B73" s="45" t="s">
        <v>48</v>
      </c>
      <c r="C73" s="7">
        <v>257159</v>
      </c>
      <c r="D73" s="20">
        <v>153944</v>
      </c>
      <c r="E73" s="20">
        <v>35557</v>
      </c>
      <c r="F73" s="20">
        <v>37253</v>
      </c>
      <c r="G73" s="19">
        <v>12059</v>
      </c>
      <c r="H73" s="19">
        <v>4527</v>
      </c>
      <c r="I73" s="20">
        <v>13819</v>
      </c>
    </row>
    <row r="74" spans="2:9">
      <c r="B74" s="46" t="s">
        <v>49</v>
      </c>
      <c r="C74" s="7">
        <v>549966</v>
      </c>
      <c r="D74" s="7">
        <v>463477</v>
      </c>
      <c r="E74" s="7">
        <v>24558</v>
      </c>
      <c r="F74" s="7">
        <v>26300</v>
      </c>
      <c r="G74" s="7">
        <v>19431</v>
      </c>
      <c r="H74" s="7">
        <v>4155</v>
      </c>
      <c r="I74" s="7">
        <v>12045</v>
      </c>
    </row>
    <row r="75" spans="2:9" ht="3" customHeight="1">
      <c r="B75" s="43"/>
      <c r="C75" s="7"/>
      <c r="D75" s="7"/>
      <c r="E75" s="7"/>
      <c r="F75" s="7"/>
      <c r="G75" s="7"/>
      <c r="H75" s="7"/>
      <c r="I75" s="7"/>
    </row>
    <row r="76" spans="2:9">
      <c r="B76" s="39" t="s">
        <v>46</v>
      </c>
      <c r="C76" s="5">
        <v>617375</v>
      </c>
      <c r="D76" s="5">
        <v>287322</v>
      </c>
      <c r="E76" s="5">
        <v>98797</v>
      </c>
      <c r="F76" s="5">
        <v>121872</v>
      </c>
      <c r="G76" s="5">
        <v>46497</v>
      </c>
      <c r="H76" s="5">
        <v>18551</v>
      </c>
      <c r="I76" s="5">
        <v>44336</v>
      </c>
    </row>
    <row r="77" spans="2:9">
      <c r="B77" s="41" t="s">
        <v>47</v>
      </c>
      <c r="C77" s="7">
        <v>360216</v>
      </c>
      <c r="D77" s="7">
        <v>133378</v>
      </c>
      <c r="E77" s="7">
        <v>63240</v>
      </c>
      <c r="F77" s="7">
        <v>84619</v>
      </c>
      <c r="G77" s="7">
        <v>34438</v>
      </c>
      <c r="H77" s="7">
        <v>14024</v>
      </c>
      <c r="I77" s="7">
        <v>30517</v>
      </c>
    </row>
    <row r="78" spans="2:9">
      <c r="B78" s="41" t="s">
        <v>48</v>
      </c>
      <c r="C78" s="7">
        <v>257159</v>
      </c>
      <c r="D78" s="7">
        <v>153944</v>
      </c>
      <c r="E78" s="7">
        <v>35557</v>
      </c>
      <c r="F78" s="7">
        <v>37253</v>
      </c>
      <c r="G78" s="7">
        <v>12059</v>
      </c>
      <c r="H78" s="7">
        <v>4527</v>
      </c>
      <c r="I78" s="7">
        <v>13819</v>
      </c>
    </row>
    <row r="79" spans="2:9" ht="3" customHeight="1">
      <c r="B79" s="43"/>
      <c r="C79" s="7"/>
      <c r="D79" s="7"/>
      <c r="E79" s="7"/>
      <c r="F79" s="7"/>
      <c r="G79" s="7"/>
      <c r="H79" s="7"/>
      <c r="I79" s="7"/>
    </row>
    <row r="80" spans="2:9">
      <c r="B80" s="39" t="s">
        <v>140</v>
      </c>
      <c r="C80" s="5">
        <f>SUM(C81:C89)</f>
        <v>348937</v>
      </c>
      <c r="D80" s="5">
        <f t="shared" ref="D80:I80" si="0">SUM(D81:D89)</f>
        <v>125436</v>
      </c>
      <c r="E80" s="5">
        <f t="shared" si="0"/>
        <v>62554</v>
      </c>
      <c r="F80" s="5">
        <f t="shared" si="0"/>
        <v>82207</v>
      </c>
      <c r="G80" s="5">
        <f t="shared" si="0"/>
        <v>35614</v>
      </c>
      <c r="H80" s="5">
        <f t="shared" si="0"/>
        <v>13635</v>
      </c>
      <c r="I80" s="5">
        <f t="shared" si="0"/>
        <v>29491</v>
      </c>
    </row>
    <row r="81" spans="2:9">
      <c r="B81" s="41" t="s">
        <v>50</v>
      </c>
      <c r="C81" s="19">
        <f>SUM(D81:I81)</f>
        <v>32961</v>
      </c>
      <c r="D81" s="20">
        <v>7578</v>
      </c>
      <c r="E81" s="20">
        <v>1509</v>
      </c>
      <c r="F81" s="20">
        <v>12987</v>
      </c>
      <c r="G81" s="19">
        <v>6971</v>
      </c>
      <c r="H81" s="19">
        <v>2104</v>
      </c>
      <c r="I81" s="97">
        <v>1812</v>
      </c>
    </row>
    <row r="82" spans="2:9">
      <c r="B82" s="41" t="s">
        <v>51</v>
      </c>
      <c r="C82" s="19">
        <f t="shared" ref="C82:C89" si="1">SUM(D82:I82)</f>
        <v>72526</v>
      </c>
      <c r="D82" s="20">
        <v>20206</v>
      </c>
      <c r="E82" s="20">
        <v>3986</v>
      </c>
      <c r="F82" s="20">
        <v>24807</v>
      </c>
      <c r="G82" s="19">
        <v>11937</v>
      </c>
      <c r="H82" s="19">
        <v>3734</v>
      </c>
      <c r="I82" s="97">
        <v>7856</v>
      </c>
    </row>
    <row r="83" spans="2:9">
      <c r="B83" s="41" t="s">
        <v>52</v>
      </c>
      <c r="C83" s="19">
        <f t="shared" si="1"/>
        <v>35340</v>
      </c>
      <c r="D83" s="20">
        <v>12208</v>
      </c>
      <c r="E83" s="20">
        <v>3235</v>
      </c>
      <c r="F83" s="20">
        <v>9088</v>
      </c>
      <c r="G83" s="19">
        <v>6181</v>
      </c>
      <c r="H83" s="19">
        <v>1167</v>
      </c>
      <c r="I83" s="97">
        <v>3461</v>
      </c>
    </row>
    <row r="84" spans="2:9">
      <c r="B84" s="41" t="s">
        <v>53</v>
      </c>
      <c r="C84" s="19">
        <f t="shared" si="1"/>
        <v>22457</v>
      </c>
      <c r="D84" s="20">
        <v>10450</v>
      </c>
      <c r="E84" s="20">
        <v>1468</v>
      </c>
      <c r="F84" s="20">
        <v>5770</v>
      </c>
      <c r="G84" s="19">
        <v>1915</v>
      </c>
      <c r="H84" s="19">
        <v>1161</v>
      </c>
      <c r="I84" s="97">
        <v>1693</v>
      </c>
    </row>
    <row r="85" spans="2:9">
      <c r="B85" s="41" t="s">
        <v>54</v>
      </c>
      <c r="C85" s="19">
        <f t="shared" si="1"/>
        <v>92978</v>
      </c>
      <c r="D85" s="20">
        <v>35538</v>
      </c>
      <c r="E85" s="20">
        <v>18143</v>
      </c>
      <c r="F85" s="20">
        <v>21724</v>
      </c>
      <c r="G85" s="19">
        <v>5613</v>
      </c>
      <c r="H85" s="19">
        <v>4765</v>
      </c>
      <c r="I85" s="97">
        <v>7195</v>
      </c>
    </row>
    <row r="86" spans="2:9">
      <c r="B86" s="41" t="s">
        <v>55</v>
      </c>
      <c r="C86" s="19">
        <f t="shared" si="1"/>
        <v>17781</v>
      </c>
      <c r="D86" s="20">
        <v>7523</v>
      </c>
      <c r="E86" s="20">
        <v>9834</v>
      </c>
      <c r="F86" s="20">
        <v>126</v>
      </c>
      <c r="G86" s="19">
        <v>108</v>
      </c>
      <c r="H86" s="19">
        <v>14</v>
      </c>
      <c r="I86" s="97">
        <v>176</v>
      </c>
    </row>
    <row r="87" spans="2:9">
      <c r="B87" s="41" t="s">
        <v>56</v>
      </c>
      <c r="C87" s="19">
        <f t="shared" si="1"/>
        <v>30487</v>
      </c>
      <c r="D87" s="20">
        <v>12820</v>
      </c>
      <c r="E87" s="20">
        <v>9212</v>
      </c>
      <c r="F87" s="20">
        <v>3650</v>
      </c>
      <c r="G87" s="19">
        <v>2227</v>
      </c>
      <c r="H87" s="19">
        <v>219</v>
      </c>
      <c r="I87" s="97">
        <v>2359</v>
      </c>
    </row>
    <row r="88" spans="2:9">
      <c r="B88" s="41" t="s">
        <v>57</v>
      </c>
      <c r="C88" s="19">
        <f t="shared" si="1"/>
        <v>18799</v>
      </c>
      <c r="D88" s="20">
        <v>9107</v>
      </c>
      <c r="E88" s="20">
        <v>3080</v>
      </c>
      <c r="F88" s="20">
        <v>2403</v>
      </c>
      <c r="G88" s="19">
        <v>445</v>
      </c>
      <c r="H88" s="19">
        <v>471</v>
      </c>
      <c r="I88" s="97">
        <v>3293</v>
      </c>
    </row>
    <row r="89" spans="2:9">
      <c r="B89" s="41" t="s">
        <v>58</v>
      </c>
      <c r="C89" s="19">
        <f t="shared" si="1"/>
        <v>25608</v>
      </c>
      <c r="D89" s="7">
        <v>10006</v>
      </c>
      <c r="E89" s="7">
        <v>12087</v>
      </c>
      <c r="F89" s="7">
        <v>1652</v>
      </c>
      <c r="G89" s="7">
        <v>217</v>
      </c>
      <c r="H89" s="21" t="s">
        <v>163</v>
      </c>
      <c r="I89" s="7">
        <v>1646</v>
      </c>
    </row>
    <row r="90" spans="2:9" ht="3" customHeight="1">
      <c r="B90" s="43"/>
      <c r="C90" s="7"/>
      <c r="D90" s="7"/>
      <c r="E90" s="7"/>
      <c r="F90" s="7"/>
      <c r="G90" s="7"/>
      <c r="H90" s="7"/>
      <c r="I90" s="7"/>
    </row>
    <row r="91" spans="2:9">
      <c r="B91" s="39" t="s">
        <v>59</v>
      </c>
      <c r="C91" s="5">
        <v>366975</v>
      </c>
      <c r="D91" s="5">
        <v>137084</v>
      </c>
      <c r="E91" s="5">
        <v>64087</v>
      </c>
      <c r="F91" s="5">
        <v>84862</v>
      </c>
      <c r="G91" s="5">
        <v>36781</v>
      </c>
      <c r="H91" s="5">
        <v>14194</v>
      </c>
      <c r="I91" s="5">
        <v>29967</v>
      </c>
    </row>
    <row r="92" spans="2:9">
      <c r="B92" s="41" t="s">
        <v>60</v>
      </c>
      <c r="C92" s="7">
        <v>229477</v>
      </c>
      <c r="D92" s="7">
        <v>88233</v>
      </c>
      <c r="E92" s="7">
        <v>35557</v>
      </c>
      <c r="F92" s="7">
        <v>55224</v>
      </c>
      <c r="G92" s="7">
        <v>20219</v>
      </c>
      <c r="H92" s="7">
        <v>8558</v>
      </c>
      <c r="I92" s="7">
        <v>21686</v>
      </c>
    </row>
    <row r="93" spans="2:9">
      <c r="B93" s="41" t="s">
        <v>61</v>
      </c>
      <c r="C93" s="7">
        <v>12257</v>
      </c>
      <c r="D93" s="7">
        <v>4811</v>
      </c>
      <c r="E93" s="7">
        <v>6832</v>
      </c>
      <c r="F93" s="7">
        <v>216</v>
      </c>
      <c r="G93" s="17">
        <v>7</v>
      </c>
      <c r="H93" s="17">
        <v>12</v>
      </c>
      <c r="I93" s="7">
        <v>379</v>
      </c>
    </row>
    <row r="94" spans="2:9">
      <c r="B94" s="41" t="s">
        <v>62</v>
      </c>
      <c r="C94" s="7">
        <v>14660</v>
      </c>
      <c r="D94" s="7">
        <v>8676</v>
      </c>
      <c r="E94" s="7">
        <v>3686</v>
      </c>
      <c r="F94" s="7">
        <v>1273</v>
      </c>
      <c r="G94" s="7">
        <v>88</v>
      </c>
      <c r="H94" s="7">
        <v>124</v>
      </c>
      <c r="I94" s="7">
        <v>813</v>
      </c>
    </row>
    <row r="95" spans="2:9">
      <c r="B95" s="45" t="s">
        <v>63</v>
      </c>
      <c r="C95" s="7">
        <v>21975</v>
      </c>
      <c r="D95" s="20">
        <v>5488</v>
      </c>
      <c r="E95" s="20">
        <v>2047</v>
      </c>
      <c r="F95" s="20">
        <v>5770</v>
      </c>
      <c r="G95" s="19">
        <v>4490</v>
      </c>
      <c r="H95" s="19">
        <v>2678</v>
      </c>
      <c r="I95" s="20">
        <v>1502</v>
      </c>
    </row>
    <row r="96" spans="2:9">
      <c r="B96" s="41" t="s">
        <v>64</v>
      </c>
      <c r="C96" s="7">
        <v>75936</v>
      </c>
      <c r="D96" s="7">
        <v>22139</v>
      </c>
      <c r="E96" s="7">
        <v>13463</v>
      </c>
      <c r="F96" s="7">
        <v>21266</v>
      </c>
      <c r="G96" s="7">
        <v>11170</v>
      </c>
      <c r="H96" s="7">
        <v>2477</v>
      </c>
      <c r="I96" s="7">
        <v>5421</v>
      </c>
    </row>
    <row r="97" spans="2:9">
      <c r="B97" s="41" t="s">
        <v>65</v>
      </c>
      <c r="C97" s="7">
        <v>12670</v>
      </c>
      <c r="D97" s="7">
        <v>7737</v>
      </c>
      <c r="E97" s="7">
        <v>2502</v>
      </c>
      <c r="F97" s="7">
        <v>1113</v>
      </c>
      <c r="G97" s="7">
        <v>807</v>
      </c>
      <c r="H97" s="7">
        <v>345</v>
      </c>
      <c r="I97" s="7">
        <v>166</v>
      </c>
    </row>
    <row r="98" spans="2:9" ht="3" customHeight="1" thickBot="1">
      <c r="B98" s="22"/>
      <c r="C98" s="47"/>
      <c r="D98" s="47"/>
      <c r="E98" s="47"/>
      <c r="F98" s="47"/>
      <c r="G98" s="47"/>
      <c r="H98" s="47"/>
      <c r="I98" s="47"/>
    </row>
    <row r="99" spans="2:9">
      <c r="B99" s="153" t="s">
        <v>79</v>
      </c>
      <c r="C99" s="153"/>
      <c r="D99" s="153"/>
      <c r="E99" s="153"/>
      <c r="F99" s="153"/>
      <c r="G99" s="153"/>
      <c r="H99" s="153"/>
      <c r="I99" s="153"/>
    </row>
    <row r="100" spans="2:9">
      <c r="B100" s="135" t="s">
        <v>80</v>
      </c>
      <c r="C100" s="135"/>
      <c r="D100" s="135"/>
      <c r="E100" s="135"/>
      <c r="F100" s="135"/>
      <c r="G100" s="135"/>
      <c r="H100" s="135"/>
      <c r="I100" s="135"/>
    </row>
    <row r="101" spans="2:9">
      <c r="B101" s="135" t="s">
        <v>81</v>
      </c>
      <c r="C101" s="135"/>
      <c r="D101" s="135"/>
      <c r="E101" s="135"/>
      <c r="F101" s="135"/>
      <c r="G101" s="135"/>
      <c r="H101" s="135"/>
      <c r="I101" s="135"/>
    </row>
    <row r="102" spans="2:9">
      <c r="B102" s="149" t="s">
        <v>125</v>
      </c>
      <c r="C102" s="149"/>
      <c r="D102" s="149"/>
      <c r="E102" s="149"/>
      <c r="F102" s="149"/>
      <c r="G102" s="149"/>
      <c r="H102" s="149"/>
      <c r="I102" s="149"/>
    </row>
    <row r="103" spans="2:9">
      <c r="B103" s="135" t="s">
        <v>150</v>
      </c>
      <c r="C103" s="135"/>
      <c r="D103" s="135"/>
      <c r="E103" s="135"/>
      <c r="F103" s="135"/>
      <c r="G103" s="135"/>
      <c r="H103" s="135"/>
      <c r="I103" s="135"/>
    </row>
    <row r="104" spans="2:9">
      <c r="B104" s="135" t="s">
        <v>145</v>
      </c>
      <c r="C104" s="135"/>
      <c r="D104" s="135"/>
      <c r="E104" s="135"/>
      <c r="F104" s="135"/>
      <c r="G104" s="135"/>
      <c r="H104" s="135"/>
      <c r="I104" s="135"/>
    </row>
    <row r="105" spans="2:9">
      <c r="B105" s="135" t="s">
        <v>146</v>
      </c>
      <c r="C105" s="135"/>
      <c r="D105" s="135"/>
      <c r="E105" s="135"/>
      <c r="F105" s="135"/>
      <c r="G105" s="135"/>
      <c r="H105" s="135"/>
      <c r="I105" s="135"/>
    </row>
    <row r="106" spans="2:9">
      <c r="B106" s="135" t="s">
        <v>147</v>
      </c>
      <c r="C106" s="135"/>
      <c r="D106" s="135"/>
      <c r="E106" s="135"/>
      <c r="F106" s="135"/>
      <c r="G106" s="135"/>
      <c r="H106" s="135"/>
      <c r="I106" s="135"/>
    </row>
    <row r="107" spans="2:9">
      <c r="B107" s="149" t="s">
        <v>141</v>
      </c>
      <c r="C107" s="149"/>
      <c r="D107" s="149"/>
      <c r="E107" s="149"/>
      <c r="F107" s="149"/>
      <c r="G107" s="149"/>
      <c r="H107" s="149"/>
      <c r="I107" s="149"/>
    </row>
    <row r="108" spans="2:9">
      <c r="B108" s="149" t="s">
        <v>142</v>
      </c>
      <c r="C108" s="149"/>
      <c r="D108" s="149"/>
      <c r="E108" s="149"/>
      <c r="F108" s="149"/>
      <c r="G108" s="149"/>
      <c r="H108" s="149"/>
      <c r="I108" s="149"/>
    </row>
    <row r="109" spans="2:9">
      <c r="B109" s="135" t="s">
        <v>143</v>
      </c>
      <c r="C109" s="135"/>
      <c r="D109" s="135"/>
      <c r="E109" s="135"/>
      <c r="F109" s="135"/>
      <c r="G109" s="135"/>
      <c r="H109" s="135"/>
      <c r="I109" s="135"/>
    </row>
    <row r="110" spans="2:9">
      <c r="B110" s="149" t="s">
        <v>148</v>
      </c>
      <c r="C110" s="149"/>
      <c r="D110" s="149"/>
      <c r="E110" s="149"/>
      <c r="F110" s="149"/>
      <c r="G110" s="149"/>
      <c r="H110" s="149"/>
      <c r="I110" s="149"/>
    </row>
    <row r="111" spans="2:9">
      <c r="B111" s="135" t="s">
        <v>144</v>
      </c>
      <c r="C111" s="135"/>
      <c r="D111" s="135"/>
      <c r="E111" s="135"/>
      <c r="F111" s="135"/>
      <c r="G111" s="135"/>
      <c r="H111" s="135"/>
      <c r="I111" s="135"/>
    </row>
    <row r="112" spans="2:9">
      <c r="B112" s="135" t="s">
        <v>153</v>
      </c>
      <c r="C112" s="135"/>
      <c r="D112" s="135"/>
      <c r="E112" s="135"/>
      <c r="F112" s="135"/>
      <c r="G112" s="135"/>
      <c r="H112" s="135"/>
      <c r="I112" s="135"/>
    </row>
    <row r="113" spans="2:9" ht="15.75">
      <c r="B113" s="147"/>
      <c r="C113" s="147"/>
      <c r="D113" s="147"/>
      <c r="E113" s="147"/>
      <c r="F113" s="49"/>
      <c r="G113" s="25"/>
      <c r="H113" s="25"/>
      <c r="I113" s="49"/>
    </row>
  </sheetData>
  <mergeCells count="10">
    <mergeCell ref="B110:I110"/>
    <mergeCell ref="B2:I2"/>
    <mergeCell ref="C3:I3"/>
    <mergeCell ref="B113:E113"/>
    <mergeCell ref="B5:B6"/>
    <mergeCell ref="C5:I5"/>
    <mergeCell ref="B99:I99"/>
    <mergeCell ref="B107:I107"/>
    <mergeCell ref="B108:I108"/>
    <mergeCell ref="B102:I102"/>
  </mergeCells>
  <hyperlinks>
    <hyperlink ref="J3" location="Indice!B9" display="Regresa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:I3"/>
    </sheetView>
  </sheetViews>
  <sheetFormatPr baseColWidth="10" defaultColWidth="0" defaultRowHeight="15" zeroHeight="1"/>
  <cols>
    <col min="1" max="1" width="4.28515625" customWidth="1"/>
    <col min="2" max="2" width="23.5703125" customWidth="1"/>
    <col min="3" max="3" width="11.42578125" customWidth="1"/>
    <col min="4" max="4" width="16" customWidth="1"/>
    <col min="5" max="5" width="16.140625" customWidth="1"/>
    <col min="6" max="6" width="14.140625" customWidth="1"/>
    <col min="7" max="10" width="11.42578125" customWidth="1"/>
    <col min="11" max="16384" width="11.42578125" hidden="1"/>
  </cols>
  <sheetData>
    <row r="1" spans="2:10" ht="15.75" customHeight="1">
      <c r="D1" s="121"/>
      <c r="E1" s="121"/>
      <c r="F1" s="121"/>
      <c r="G1" s="121"/>
      <c r="H1" s="121"/>
      <c r="I1" s="121"/>
    </row>
    <row r="2" spans="2:10" ht="49.5" customHeight="1">
      <c r="B2" s="120"/>
    </row>
    <row r="3" spans="2:10" ht="49.5" customHeight="1">
      <c r="C3" s="148" t="s">
        <v>189</v>
      </c>
      <c r="D3" s="148"/>
      <c r="E3" s="148"/>
      <c r="F3" s="148"/>
      <c r="G3" s="148"/>
      <c r="H3" s="148"/>
      <c r="I3" s="148"/>
      <c r="J3" s="128" t="s">
        <v>170</v>
      </c>
    </row>
    <row r="4" spans="2:10" ht="7.5" customHeight="1">
      <c r="B4" s="120"/>
      <c r="C4" s="114"/>
      <c r="D4" s="115"/>
      <c r="E4" s="115"/>
      <c r="F4" s="115"/>
      <c r="G4" s="115"/>
      <c r="H4" s="115"/>
      <c r="I4" s="115"/>
    </row>
    <row r="5" spans="2:10" ht="26.25" customHeight="1">
      <c r="B5" s="143" t="s">
        <v>90</v>
      </c>
      <c r="C5" s="155" t="s">
        <v>2</v>
      </c>
      <c r="D5" s="157" t="s">
        <v>175</v>
      </c>
      <c r="E5" s="157"/>
      <c r="F5" s="157"/>
      <c r="G5" s="157"/>
      <c r="H5" s="157"/>
      <c r="I5" s="157"/>
    </row>
    <row r="6" spans="2:10">
      <c r="B6" s="152"/>
      <c r="C6" s="156"/>
      <c r="D6" s="26" t="s">
        <v>3</v>
      </c>
      <c r="E6" s="78" t="s">
        <v>68</v>
      </c>
      <c r="F6" s="28" t="s">
        <v>69</v>
      </c>
      <c r="G6" s="29" t="s">
        <v>70</v>
      </c>
      <c r="H6" s="29" t="s">
        <v>123</v>
      </c>
      <c r="I6" s="27" t="s">
        <v>16</v>
      </c>
    </row>
    <row r="7" spans="2:10">
      <c r="B7" s="54" t="s">
        <v>2</v>
      </c>
      <c r="C7" s="5">
        <v>1168378</v>
      </c>
      <c r="D7" s="5">
        <v>751363</v>
      </c>
      <c r="E7" s="5">
        <v>123575</v>
      </c>
      <c r="F7" s="5">
        <v>148249</v>
      </c>
      <c r="G7" s="5">
        <v>66006</v>
      </c>
      <c r="H7" s="5">
        <v>22803</v>
      </c>
      <c r="I7" s="5">
        <v>56382</v>
      </c>
    </row>
    <row r="8" spans="2:10">
      <c r="B8" s="36" t="s">
        <v>91</v>
      </c>
      <c r="C8" s="20">
        <v>15037</v>
      </c>
      <c r="D8" s="32">
        <v>9456</v>
      </c>
      <c r="E8" s="32">
        <v>467</v>
      </c>
      <c r="F8" s="32">
        <v>1975</v>
      </c>
      <c r="G8" s="32">
        <v>833</v>
      </c>
      <c r="H8" s="32">
        <v>1610</v>
      </c>
      <c r="I8" s="32">
        <v>696</v>
      </c>
    </row>
    <row r="9" spans="2:10">
      <c r="B9" s="35" t="s">
        <v>92</v>
      </c>
      <c r="C9" s="20">
        <v>142707</v>
      </c>
      <c r="D9" s="32">
        <v>115919</v>
      </c>
      <c r="E9" s="32">
        <v>7378</v>
      </c>
      <c r="F9" s="32">
        <v>8569</v>
      </c>
      <c r="G9" s="32">
        <v>1383</v>
      </c>
      <c r="H9" s="32">
        <v>591</v>
      </c>
      <c r="I9" s="32">
        <v>8867</v>
      </c>
    </row>
    <row r="10" spans="2:10">
      <c r="B10" s="35" t="s">
        <v>93</v>
      </c>
      <c r="C10" s="20">
        <v>9324</v>
      </c>
      <c r="D10" s="32">
        <v>6338</v>
      </c>
      <c r="E10" s="32">
        <v>221</v>
      </c>
      <c r="F10" s="32">
        <v>706</v>
      </c>
      <c r="G10" s="32">
        <v>666</v>
      </c>
      <c r="H10" s="32">
        <v>226</v>
      </c>
      <c r="I10" s="32">
        <v>1167</v>
      </c>
    </row>
    <row r="11" spans="2:10">
      <c r="B11" s="36" t="s">
        <v>94</v>
      </c>
      <c r="C11" s="20">
        <v>6836</v>
      </c>
      <c r="D11" s="32">
        <v>1520</v>
      </c>
      <c r="E11" s="32">
        <v>3360</v>
      </c>
      <c r="F11" s="32">
        <v>984</v>
      </c>
      <c r="G11" s="32">
        <v>106</v>
      </c>
      <c r="H11" s="32">
        <v>67</v>
      </c>
      <c r="I11" s="32">
        <v>799</v>
      </c>
    </row>
    <row r="12" spans="2:10">
      <c r="B12" s="36" t="s">
        <v>95</v>
      </c>
      <c r="C12" s="20">
        <v>27888</v>
      </c>
      <c r="D12" s="32">
        <v>19510</v>
      </c>
      <c r="E12" s="32">
        <v>5114</v>
      </c>
      <c r="F12" s="32">
        <v>1661</v>
      </c>
      <c r="G12" s="32">
        <v>870</v>
      </c>
      <c r="H12" s="32">
        <v>375</v>
      </c>
      <c r="I12" s="32">
        <v>358</v>
      </c>
    </row>
    <row r="13" spans="2:10">
      <c r="B13" s="36" t="s">
        <v>96</v>
      </c>
      <c r="C13" s="20">
        <v>6918</v>
      </c>
      <c r="D13" s="32">
        <v>5771</v>
      </c>
      <c r="E13" s="32">
        <v>357</v>
      </c>
      <c r="F13" s="32">
        <v>348</v>
      </c>
      <c r="G13" s="32">
        <v>255</v>
      </c>
      <c r="H13" s="32">
        <v>179</v>
      </c>
      <c r="I13" s="32">
        <v>8</v>
      </c>
    </row>
    <row r="14" spans="2:10">
      <c r="B14" s="36" t="s">
        <v>97</v>
      </c>
      <c r="C14" s="20">
        <v>62848</v>
      </c>
      <c r="D14" s="32">
        <v>5113</v>
      </c>
      <c r="E14" s="32">
        <v>53764</v>
      </c>
      <c r="F14" s="32">
        <v>1342</v>
      </c>
      <c r="G14" s="32">
        <v>749</v>
      </c>
      <c r="H14" s="32">
        <v>313</v>
      </c>
      <c r="I14" s="32">
        <v>1567</v>
      </c>
    </row>
    <row r="15" spans="2:10">
      <c r="B15" s="36" t="s">
        <v>98</v>
      </c>
      <c r="C15" s="20">
        <v>97812</v>
      </c>
      <c r="D15" s="32">
        <v>89871</v>
      </c>
      <c r="E15" s="32">
        <v>1883</v>
      </c>
      <c r="F15" s="32">
        <v>2010</v>
      </c>
      <c r="G15" s="32">
        <v>514</v>
      </c>
      <c r="H15" s="32">
        <v>191</v>
      </c>
      <c r="I15" s="32">
        <v>3343</v>
      </c>
    </row>
    <row r="16" spans="2:10">
      <c r="B16" s="36" t="s">
        <v>162</v>
      </c>
      <c r="C16" s="20">
        <v>106184</v>
      </c>
      <c r="D16" s="32">
        <v>20236</v>
      </c>
      <c r="E16" s="32">
        <v>5371</v>
      </c>
      <c r="F16" s="32">
        <v>46618</v>
      </c>
      <c r="G16" s="32">
        <v>19972</v>
      </c>
      <c r="H16" s="32">
        <v>6851</v>
      </c>
      <c r="I16" s="32">
        <v>7136</v>
      </c>
    </row>
    <row r="17" spans="2:9">
      <c r="B17" s="36" t="s">
        <v>99</v>
      </c>
      <c r="C17" s="20">
        <v>16045</v>
      </c>
      <c r="D17" s="32">
        <v>15076</v>
      </c>
      <c r="E17" s="32">
        <v>174</v>
      </c>
      <c r="F17" s="32">
        <v>394</v>
      </c>
      <c r="G17" s="32">
        <v>67</v>
      </c>
      <c r="H17" s="32">
        <v>14</v>
      </c>
      <c r="I17" s="32">
        <v>320</v>
      </c>
    </row>
    <row r="18" spans="2:9">
      <c r="B18" s="36" t="s">
        <v>100</v>
      </c>
      <c r="C18" s="20">
        <v>40515</v>
      </c>
      <c r="D18" s="32">
        <v>31881</v>
      </c>
      <c r="E18" s="32">
        <v>1343</v>
      </c>
      <c r="F18" s="32">
        <v>3364</v>
      </c>
      <c r="G18" s="32">
        <v>1421</v>
      </c>
      <c r="H18" s="32">
        <v>1543</v>
      </c>
      <c r="I18" s="32">
        <v>963</v>
      </c>
    </row>
    <row r="19" spans="2:9">
      <c r="B19" s="36" t="s">
        <v>101</v>
      </c>
      <c r="C19" s="20">
        <v>16945</v>
      </c>
      <c r="D19" s="32">
        <v>15695</v>
      </c>
      <c r="E19" s="32">
        <v>293</v>
      </c>
      <c r="F19" s="32">
        <v>276</v>
      </c>
      <c r="G19" s="32">
        <v>202</v>
      </c>
      <c r="H19" s="109" t="s">
        <v>163</v>
      </c>
      <c r="I19" s="32">
        <v>479</v>
      </c>
    </row>
    <row r="20" spans="2:9">
      <c r="B20" s="36" t="s">
        <v>102</v>
      </c>
      <c r="C20" s="20">
        <v>18819</v>
      </c>
      <c r="D20" s="32">
        <v>14794</v>
      </c>
      <c r="E20" s="32">
        <v>784</v>
      </c>
      <c r="F20" s="32">
        <v>1725</v>
      </c>
      <c r="G20" s="32">
        <v>540</v>
      </c>
      <c r="H20" s="32">
        <v>196</v>
      </c>
      <c r="I20" s="32">
        <v>780</v>
      </c>
    </row>
    <row r="21" spans="2:9">
      <c r="B21" s="36" t="s">
        <v>103</v>
      </c>
      <c r="C21" s="20">
        <v>87619</v>
      </c>
      <c r="D21" s="32">
        <v>63541</v>
      </c>
      <c r="E21" s="32">
        <v>2843</v>
      </c>
      <c r="F21" s="32">
        <v>9365</v>
      </c>
      <c r="G21" s="32">
        <v>5139</v>
      </c>
      <c r="H21" s="32">
        <v>1776</v>
      </c>
      <c r="I21" s="32">
        <v>4955</v>
      </c>
    </row>
    <row r="22" spans="2:9">
      <c r="B22" s="36" t="s">
        <v>104</v>
      </c>
      <c r="C22" s="20">
        <v>65554</v>
      </c>
      <c r="D22" s="32">
        <v>28219</v>
      </c>
      <c r="E22" s="32">
        <v>6452</v>
      </c>
      <c r="F22" s="32">
        <v>18007</v>
      </c>
      <c r="G22" s="32">
        <v>6012</v>
      </c>
      <c r="H22" s="32">
        <v>2266</v>
      </c>
      <c r="I22" s="32">
        <v>4598</v>
      </c>
    </row>
    <row r="23" spans="2:9">
      <c r="B23" s="35" t="s">
        <v>105</v>
      </c>
      <c r="C23" s="20">
        <v>42234</v>
      </c>
      <c r="D23" s="32">
        <v>39058</v>
      </c>
      <c r="E23" s="32">
        <v>548</v>
      </c>
      <c r="F23" s="32">
        <v>1183</v>
      </c>
      <c r="G23" s="32">
        <v>744</v>
      </c>
      <c r="H23" s="32">
        <v>190</v>
      </c>
      <c r="I23" s="32">
        <v>511</v>
      </c>
    </row>
    <row r="24" spans="2:9">
      <c r="B24" s="35" t="s">
        <v>106</v>
      </c>
      <c r="C24" s="20">
        <v>17120</v>
      </c>
      <c r="D24" s="32">
        <v>10936</v>
      </c>
      <c r="E24" s="32">
        <v>619</v>
      </c>
      <c r="F24" s="32">
        <v>2376</v>
      </c>
      <c r="G24" s="32">
        <v>2203</v>
      </c>
      <c r="H24" s="32">
        <v>139</v>
      </c>
      <c r="I24" s="32">
        <v>847</v>
      </c>
    </row>
    <row r="25" spans="2:9">
      <c r="B25" s="36" t="s">
        <v>107</v>
      </c>
      <c r="C25" s="20">
        <v>14689</v>
      </c>
      <c r="D25" s="32">
        <v>12549</v>
      </c>
      <c r="E25" s="32">
        <v>476</v>
      </c>
      <c r="F25" s="32">
        <v>523</v>
      </c>
      <c r="G25" s="32">
        <v>376</v>
      </c>
      <c r="H25" s="32">
        <v>62</v>
      </c>
      <c r="I25" s="32">
        <v>703</v>
      </c>
    </row>
    <row r="26" spans="2:9">
      <c r="B26" s="36" t="s">
        <v>108</v>
      </c>
      <c r="C26" s="20">
        <v>45043</v>
      </c>
      <c r="D26" s="32">
        <v>23492</v>
      </c>
      <c r="E26" s="32">
        <v>6489</v>
      </c>
      <c r="F26" s="32">
        <v>9590</v>
      </c>
      <c r="G26" s="32">
        <v>2166</v>
      </c>
      <c r="H26" s="32">
        <v>1842</v>
      </c>
      <c r="I26" s="32">
        <v>1464</v>
      </c>
    </row>
    <row r="27" spans="2:9">
      <c r="B27" s="36" t="s">
        <v>109</v>
      </c>
      <c r="C27" s="20">
        <v>21964</v>
      </c>
      <c r="D27" s="32">
        <v>18164</v>
      </c>
      <c r="E27" s="32">
        <v>1216</v>
      </c>
      <c r="F27" s="32">
        <v>751</v>
      </c>
      <c r="G27" s="32">
        <v>1132</v>
      </c>
      <c r="H27" s="32">
        <v>212</v>
      </c>
      <c r="I27" s="32">
        <v>489</v>
      </c>
    </row>
    <row r="28" spans="2:9">
      <c r="B28" s="36" t="s">
        <v>110</v>
      </c>
      <c r="C28" s="20">
        <v>29852</v>
      </c>
      <c r="D28" s="32">
        <v>19122</v>
      </c>
      <c r="E28" s="32">
        <v>1750</v>
      </c>
      <c r="F28" s="32">
        <v>4641</v>
      </c>
      <c r="G28" s="32">
        <v>2570</v>
      </c>
      <c r="H28" s="32">
        <v>403</v>
      </c>
      <c r="I28" s="32">
        <v>1366</v>
      </c>
    </row>
    <row r="29" spans="2:9">
      <c r="B29" s="36" t="s">
        <v>111</v>
      </c>
      <c r="C29" s="20">
        <v>25424</v>
      </c>
      <c r="D29" s="32">
        <v>8953</v>
      </c>
      <c r="E29" s="32">
        <v>1228</v>
      </c>
      <c r="F29" s="32">
        <v>7964</v>
      </c>
      <c r="G29" s="32">
        <v>4701</v>
      </c>
      <c r="H29" s="32">
        <v>813</v>
      </c>
      <c r="I29" s="32">
        <v>1765</v>
      </c>
    </row>
    <row r="30" spans="2:9">
      <c r="B30" s="36" t="s">
        <v>112</v>
      </c>
      <c r="C30" s="20">
        <v>34856</v>
      </c>
      <c r="D30" s="32">
        <v>5574</v>
      </c>
      <c r="E30" s="32">
        <v>8959</v>
      </c>
      <c r="F30" s="32">
        <v>10635</v>
      </c>
      <c r="G30" s="32">
        <v>5655</v>
      </c>
      <c r="H30" s="32">
        <v>513</v>
      </c>
      <c r="I30" s="32">
        <v>3520</v>
      </c>
    </row>
    <row r="31" spans="2:9">
      <c r="B31" s="36" t="s">
        <v>113</v>
      </c>
      <c r="C31" s="20">
        <v>18778</v>
      </c>
      <c r="D31" s="32">
        <v>12836</v>
      </c>
      <c r="E31" s="32">
        <v>1310</v>
      </c>
      <c r="F31" s="32">
        <v>1691</v>
      </c>
      <c r="G31" s="32">
        <v>1431</v>
      </c>
      <c r="H31" s="32">
        <v>694</v>
      </c>
      <c r="I31" s="32">
        <v>816</v>
      </c>
    </row>
    <row r="32" spans="2:9">
      <c r="B32" s="36" t="s">
        <v>114</v>
      </c>
      <c r="C32" s="20">
        <v>18843</v>
      </c>
      <c r="D32" s="32">
        <v>15991</v>
      </c>
      <c r="E32" s="32">
        <v>545</v>
      </c>
      <c r="F32" s="32">
        <v>640</v>
      </c>
      <c r="G32" s="32">
        <v>583</v>
      </c>
      <c r="H32" s="32">
        <v>437</v>
      </c>
      <c r="I32" s="32">
        <v>647</v>
      </c>
    </row>
    <row r="33" spans="2:9">
      <c r="B33" s="36" t="s">
        <v>115</v>
      </c>
      <c r="C33" s="20">
        <v>50324</v>
      </c>
      <c r="D33" s="32">
        <v>46516</v>
      </c>
      <c r="E33" s="32">
        <v>924</v>
      </c>
      <c r="F33" s="32">
        <v>1079</v>
      </c>
      <c r="G33" s="32">
        <v>610</v>
      </c>
      <c r="H33" s="32">
        <v>289</v>
      </c>
      <c r="I33" s="32">
        <v>906</v>
      </c>
    </row>
    <row r="34" spans="2:9">
      <c r="B34" s="36" t="s">
        <v>116</v>
      </c>
      <c r="C34" s="20">
        <v>6154</v>
      </c>
      <c r="D34" s="32">
        <v>1584</v>
      </c>
      <c r="E34" s="32">
        <v>2325</v>
      </c>
      <c r="F34" s="32">
        <v>1416</v>
      </c>
      <c r="G34" s="32">
        <v>195</v>
      </c>
      <c r="H34" s="32">
        <v>59</v>
      </c>
      <c r="I34" s="32">
        <v>575</v>
      </c>
    </row>
    <row r="35" spans="2:9">
      <c r="B35" s="36" t="s">
        <v>117</v>
      </c>
      <c r="C35" s="20">
        <v>61339</v>
      </c>
      <c r="D35" s="32">
        <v>54618</v>
      </c>
      <c r="E35" s="32">
        <v>2585</v>
      </c>
      <c r="F35" s="32">
        <v>1147</v>
      </c>
      <c r="G35" s="32">
        <v>549</v>
      </c>
      <c r="H35" s="32">
        <v>315</v>
      </c>
      <c r="I35" s="32">
        <v>2125</v>
      </c>
    </row>
    <row r="36" spans="2:9">
      <c r="B36" s="36" t="s">
        <v>118</v>
      </c>
      <c r="C36" s="20">
        <v>4249</v>
      </c>
      <c r="D36" s="32">
        <v>2966</v>
      </c>
      <c r="E36" s="32">
        <v>303</v>
      </c>
      <c r="F36" s="32">
        <v>486</v>
      </c>
      <c r="G36" s="32">
        <v>264</v>
      </c>
      <c r="H36" s="32">
        <v>70</v>
      </c>
      <c r="I36" s="32">
        <v>160</v>
      </c>
    </row>
    <row r="37" spans="2:9">
      <c r="B37" s="35" t="s">
        <v>119</v>
      </c>
      <c r="C37" s="20">
        <v>23335</v>
      </c>
      <c r="D37" s="32">
        <v>15250</v>
      </c>
      <c r="E37" s="32">
        <v>2561</v>
      </c>
      <c r="F37" s="32">
        <v>2198</v>
      </c>
      <c r="G37" s="32">
        <v>1466</v>
      </c>
      <c r="H37" s="32">
        <v>388</v>
      </c>
      <c r="I37" s="32">
        <v>1472</v>
      </c>
    </row>
    <row r="38" spans="2:9">
      <c r="B38" s="35" t="s">
        <v>120</v>
      </c>
      <c r="C38" s="20">
        <v>15340</v>
      </c>
      <c r="D38" s="32">
        <v>4263</v>
      </c>
      <c r="E38" s="32">
        <v>1639</v>
      </c>
      <c r="F38" s="32">
        <v>4076</v>
      </c>
      <c r="G38" s="32">
        <v>2538</v>
      </c>
      <c r="H38" s="32">
        <v>171</v>
      </c>
      <c r="I38" s="32">
        <v>2653</v>
      </c>
    </row>
    <row r="39" spans="2:9">
      <c r="B39" s="36" t="s">
        <v>121</v>
      </c>
      <c r="C39" s="20">
        <v>17783</v>
      </c>
      <c r="D39" s="32">
        <v>16551</v>
      </c>
      <c r="E39" s="32">
        <v>294</v>
      </c>
      <c r="F39" s="32">
        <v>509</v>
      </c>
      <c r="G39" s="32">
        <v>94</v>
      </c>
      <c r="H39" s="32">
        <v>8</v>
      </c>
      <c r="I39" s="32">
        <v>327</v>
      </c>
    </row>
    <row r="40" spans="2:9" ht="3" customHeight="1" thickBot="1">
      <c r="B40" s="90"/>
      <c r="C40" s="91"/>
      <c r="D40" s="92"/>
      <c r="E40" s="92"/>
      <c r="F40" s="92"/>
      <c r="G40" s="92"/>
      <c r="H40" s="92"/>
      <c r="I40" s="92"/>
    </row>
    <row r="41" spans="2:9">
      <c r="B41" s="111" t="s">
        <v>86</v>
      </c>
      <c r="C41" s="111"/>
      <c r="D41" s="111"/>
      <c r="E41" s="111"/>
      <c r="F41" s="111"/>
      <c r="G41" s="110"/>
      <c r="H41" s="110"/>
      <c r="I41" s="110"/>
    </row>
    <row r="42" spans="2:9">
      <c r="B42" s="106" t="s">
        <v>80</v>
      </c>
      <c r="C42" s="106"/>
      <c r="D42" s="106"/>
      <c r="E42" s="106"/>
      <c r="F42" s="106"/>
      <c r="G42" s="106"/>
      <c r="H42" s="106"/>
      <c r="I42" s="106"/>
    </row>
    <row r="43" spans="2:9">
      <c r="B43" s="154" t="s">
        <v>164</v>
      </c>
      <c r="C43" s="154"/>
      <c r="D43" s="154"/>
      <c r="E43" s="154"/>
      <c r="F43" s="154"/>
      <c r="G43" s="154"/>
      <c r="H43" s="154"/>
      <c r="I43" s="154"/>
    </row>
    <row r="44" spans="2:9">
      <c r="B44" s="149" t="s">
        <v>67</v>
      </c>
      <c r="C44" s="149"/>
      <c r="D44" s="149"/>
      <c r="E44" s="149"/>
      <c r="F44" s="149"/>
      <c r="G44" s="149"/>
      <c r="H44" s="149"/>
      <c r="I44" s="149"/>
    </row>
    <row r="45" spans="2:9">
      <c r="B45" s="154" t="s">
        <v>151</v>
      </c>
      <c r="C45" s="154"/>
      <c r="D45" s="154"/>
      <c r="E45" s="154"/>
      <c r="F45" s="154"/>
      <c r="G45" s="154"/>
      <c r="H45" s="154"/>
      <c r="I45" s="154"/>
    </row>
    <row r="46" spans="2:9"/>
  </sheetData>
  <mergeCells count="7">
    <mergeCell ref="C3:I3"/>
    <mergeCell ref="B43:I43"/>
    <mergeCell ref="B45:I45"/>
    <mergeCell ref="B5:B6"/>
    <mergeCell ref="C5:C6"/>
    <mergeCell ref="D5:I5"/>
    <mergeCell ref="B44:I44"/>
  </mergeCells>
  <hyperlinks>
    <hyperlink ref="J3" location="Indice!B9" display="Regresar"/>
  </hyperlink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6"/>
  <sheetViews>
    <sheetView showGridLines="0" zoomScale="80" zoomScaleNormal="80" workbookViewId="0">
      <selection activeCell="C7" sqref="C7"/>
    </sheetView>
  </sheetViews>
  <sheetFormatPr baseColWidth="10" defaultColWidth="0" defaultRowHeight="15.75" zeroHeight="1"/>
  <cols>
    <col min="1" max="1" width="4.28515625" style="25" customWidth="1"/>
    <col min="2" max="2" width="17.140625" style="25" customWidth="1"/>
    <col min="3" max="3" width="14.7109375" style="25" customWidth="1"/>
    <col min="4" max="4" width="14.85546875" style="49" customWidth="1"/>
    <col min="5" max="5" width="2.7109375" style="49" customWidth="1"/>
    <col min="6" max="6" width="14.85546875" style="49" customWidth="1"/>
    <col min="7" max="7" width="14.7109375" style="25" customWidth="1"/>
    <col min="8" max="8" width="2.7109375" style="49" customWidth="1"/>
    <col min="9" max="10" width="14.7109375" style="25" customWidth="1"/>
    <col min="11" max="11" width="2.7109375" style="25" customWidth="1"/>
    <col min="12" max="13" width="14.7109375" style="25" customWidth="1"/>
    <col min="14" max="14" width="11.42578125" style="25" customWidth="1"/>
    <col min="15" max="256" width="11.42578125" style="25" hidden="1"/>
    <col min="257" max="258" width="14.7109375" style="25" hidden="1"/>
    <col min="259" max="259" width="13.7109375" style="25" hidden="1"/>
    <col min="260" max="260" width="1.85546875" style="25" hidden="1"/>
    <col min="261" max="261" width="14.7109375" style="25" hidden="1"/>
    <col min="262" max="262" width="13.7109375" style="25" hidden="1"/>
    <col min="263" max="263" width="14.85546875" style="25" hidden="1"/>
    <col min="264" max="264" width="13" style="25" hidden="1"/>
    <col min="265" max="512" width="11.42578125" style="25" hidden="1"/>
    <col min="513" max="514" width="14.7109375" style="25" hidden="1"/>
    <col min="515" max="515" width="13.7109375" style="25" hidden="1"/>
    <col min="516" max="516" width="1.85546875" style="25" hidden="1"/>
    <col min="517" max="517" width="14.7109375" style="25" hidden="1"/>
    <col min="518" max="518" width="13.7109375" style="25" hidden="1"/>
    <col min="519" max="519" width="14.85546875" style="25" hidden="1"/>
    <col min="520" max="520" width="13" style="25" hidden="1"/>
    <col min="521" max="768" width="11.42578125" style="25" hidden="1"/>
    <col min="769" max="770" width="14.7109375" style="25" hidden="1"/>
    <col min="771" max="771" width="13.7109375" style="25" hidden="1"/>
    <col min="772" max="772" width="1.85546875" style="25" hidden="1"/>
    <col min="773" max="773" width="14.7109375" style="25" hidden="1"/>
    <col min="774" max="774" width="13.7109375" style="25" hidden="1"/>
    <col min="775" max="775" width="14.85546875" style="25" hidden="1"/>
    <col min="776" max="776" width="13" style="25" hidden="1"/>
    <col min="777" max="1024" width="11.42578125" style="25" hidden="1"/>
    <col min="1025" max="1026" width="14.7109375" style="25" hidden="1"/>
    <col min="1027" max="1027" width="13.7109375" style="25" hidden="1"/>
    <col min="1028" max="1028" width="1.85546875" style="25" hidden="1"/>
    <col min="1029" max="1029" width="14.7109375" style="25" hidden="1"/>
    <col min="1030" max="1030" width="13.7109375" style="25" hidden="1"/>
    <col min="1031" max="1031" width="14.85546875" style="25" hidden="1"/>
    <col min="1032" max="1032" width="13" style="25" hidden="1"/>
    <col min="1033" max="1280" width="11.42578125" style="25" hidden="1"/>
    <col min="1281" max="1282" width="14.7109375" style="25" hidden="1"/>
    <col min="1283" max="1283" width="13.7109375" style="25" hidden="1"/>
    <col min="1284" max="1284" width="1.85546875" style="25" hidden="1"/>
    <col min="1285" max="1285" width="14.7109375" style="25" hidden="1"/>
    <col min="1286" max="1286" width="13.7109375" style="25" hidden="1"/>
    <col min="1287" max="1287" width="14.85546875" style="25" hidden="1"/>
    <col min="1288" max="1288" width="13" style="25" hidden="1"/>
    <col min="1289" max="1536" width="11.42578125" style="25" hidden="1"/>
    <col min="1537" max="1538" width="14.7109375" style="25" hidden="1"/>
    <col min="1539" max="1539" width="13.7109375" style="25" hidden="1"/>
    <col min="1540" max="1540" width="1.85546875" style="25" hidden="1"/>
    <col min="1541" max="1541" width="14.7109375" style="25" hidden="1"/>
    <col min="1542" max="1542" width="13.7109375" style="25" hidden="1"/>
    <col min="1543" max="1543" width="14.85546875" style="25" hidden="1"/>
    <col min="1544" max="1544" width="13" style="25" hidden="1"/>
    <col min="1545" max="1792" width="11.42578125" style="25" hidden="1"/>
    <col min="1793" max="1794" width="14.7109375" style="25" hidden="1"/>
    <col min="1795" max="1795" width="13.7109375" style="25" hidden="1"/>
    <col min="1796" max="1796" width="1.85546875" style="25" hidden="1"/>
    <col min="1797" max="1797" width="14.7109375" style="25" hidden="1"/>
    <col min="1798" max="1798" width="13.7109375" style="25" hidden="1"/>
    <col min="1799" max="1799" width="14.85546875" style="25" hidden="1"/>
    <col min="1800" max="1800" width="13" style="25" hidden="1"/>
    <col min="1801" max="2048" width="11.42578125" style="25" hidden="1"/>
    <col min="2049" max="2050" width="14.7109375" style="25" hidden="1"/>
    <col min="2051" max="2051" width="13.7109375" style="25" hidden="1"/>
    <col min="2052" max="2052" width="1.85546875" style="25" hidden="1"/>
    <col min="2053" max="2053" width="14.7109375" style="25" hidden="1"/>
    <col min="2054" max="2054" width="13.7109375" style="25" hidden="1"/>
    <col min="2055" max="2055" width="14.85546875" style="25" hidden="1"/>
    <col min="2056" max="2056" width="13" style="25" hidden="1"/>
    <col min="2057" max="2304" width="11.42578125" style="25" hidden="1"/>
    <col min="2305" max="2306" width="14.7109375" style="25" hidden="1"/>
    <col min="2307" max="2307" width="13.7109375" style="25" hidden="1"/>
    <col min="2308" max="2308" width="1.85546875" style="25" hidden="1"/>
    <col min="2309" max="2309" width="14.7109375" style="25" hidden="1"/>
    <col min="2310" max="2310" width="13.7109375" style="25" hidden="1"/>
    <col min="2311" max="2311" width="14.85546875" style="25" hidden="1"/>
    <col min="2312" max="2312" width="13" style="25" hidden="1"/>
    <col min="2313" max="2560" width="11.42578125" style="25" hidden="1"/>
    <col min="2561" max="2562" width="14.7109375" style="25" hidden="1"/>
    <col min="2563" max="2563" width="13.7109375" style="25" hidden="1"/>
    <col min="2564" max="2564" width="1.85546875" style="25" hidden="1"/>
    <col min="2565" max="2565" width="14.7109375" style="25" hidden="1"/>
    <col min="2566" max="2566" width="13.7109375" style="25" hidden="1"/>
    <col min="2567" max="2567" width="14.85546875" style="25" hidden="1"/>
    <col min="2568" max="2568" width="13" style="25" hidden="1"/>
    <col min="2569" max="2816" width="11.42578125" style="25" hidden="1"/>
    <col min="2817" max="2818" width="14.7109375" style="25" hidden="1"/>
    <col min="2819" max="2819" width="13.7109375" style="25" hidden="1"/>
    <col min="2820" max="2820" width="1.85546875" style="25" hidden="1"/>
    <col min="2821" max="2821" width="14.7109375" style="25" hidden="1"/>
    <col min="2822" max="2822" width="13.7109375" style="25" hidden="1"/>
    <col min="2823" max="2823" width="14.85546875" style="25" hidden="1"/>
    <col min="2824" max="2824" width="13" style="25" hidden="1"/>
    <col min="2825" max="3072" width="11.42578125" style="25" hidden="1"/>
    <col min="3073" max="3074" width="14.7109375" style="25" hidden="1"/>
    <col min="3075" max="3075" width="13.7109375" style="25" hidden="1"/>
    <col min="3076" max="3076" width="1.85546875" style="25" hidden="1"/>
    <col min="3077" max="3077" width="14.7109375" style="25" hidden="1"/>
    <col min="3078" max="3078" width="13.7109375" style="25" hidden="1"/>
    <col min="3079" max="3079" width="14.85546875" style="25" hidden="1"/>
    <col min="3080" max="3080" width="13" style="25" hidden="1"/>
    <col min="3081" max="3328" width="11.42578125" style="25" hidden="1"/>
    <col min="3329" max="3330" width="14.7109375" style="25" hidden="1"/>
    <col min="3331" max="3331" width="13.7109375" style="25" hidden="1"/>
    <col min="3332" max="3332" width="1.85546875" style="25" hidden="1"/>
    <col min="3333" max="3333" width="14.7109375" style="25" hidden="1"/>
    <col min="3334" max="3334" width="13.7109375" style="25" hidden="1"/>
    <col min="3335" max="3335" width="14.85546875" style="25" hidden="1"/>
    <col min="3336" max="3336" width="13" style="25" hidden="1"/>
    <col min="3337" max="3584" width="11.42578125" style="25" hidden="1"/>
    <col min="3585" max="3586" width="14.7109375" style="25" hidden="1"/>
    <col min="3587" max="3587" width="13.7109375" style="25" hidden="1"/>
    <col min="3588" max="3588" width="1.85546875" style="25" hidden="1"/>
    <col min="3589" max="3589" width="14.7109375" style="25" hidden="1"/>
    <col min="3590" max="3590" width="13.7109375" style="25" hidden="1"/>
    <col min="3591" max="3591" width="14.85546875" style="25" hidden="1"/>
    <col min="3592" max="3592" width="13" style="25" hidden="1"/>
    <col min="3593" max="3840" width="11.42578125" style="25" hidden="1"/>
    <col min="3841" max="3842" width="14.7109375" style="25" hidden="1"/>
    <col min="3843" max="3843" width="13.7109375" style="25" hidden="1"/>
    <col min="3844" max="3844" width="1.85546875" style="25" hidden="1"/>
    <col min="3845" max="3845" width="14.7109375" style="25" hidden="1"/>
    <col min="3846" max="3846" width="13.7109375" style="25" hidden="1"/>
    <col min="3847" max="3847" width="14.85546875" style="25" hidden="1"/>
    <col min="3848" max="3848" width="13" style="25" hidden="1"/>
    <col min="3849" max="4096" width="11.42578125" style="25" hidden="1"/>
    <col min="4097" max="4098" width="14.7109375" style="25" hidden="1"/>
    <col min="4099" max="4099" width="13.7109375" style="25" hidden="1"/>
    <col min="4100" max="4100" width="1.85546875" style="25" hidden="1"/>
    <col min="4101" max="4101" width="14.7109375" style="25" hidden="1"/>
    <col min="4102" max="4102" width="13.7109375" style="25" hidden="1"/>
    <col min="4103" max="4103" width="14.85546875" style="25" hidden="1"/>
    <col min="4104" max="4104" width="13" style="25" hidden="1"/>
    <col min="4105" max="4352" width="11.42578125" style="25" hidden="1"/>
    <col min="4353" max="4354" width="14.7109375" style="25" hidden="1"/>
    <col min="4355" max="4355" width="13.7109375" style="25" hidden="1"/>
    <col min="4356" max="4356" width="1.85546875" style="25" hidden="1"/>
    <col min="4357" max="4357" width="14.7109375" style="25" hidden="1"/>
    <col min="4358" max="4358" width="13.7109375" style="25" hidden="1"/>
    <col min="4359" max="4359" width="14.85546875" style="25" hidden="1"/>
    <col min="4360" max="4360" width="13" style="25" hidden="1"/>
    <col min="4361" max="4608" width="11.42578125" style="25" hidden="1"/>
    <col min="4609" max="4610" width="14.7109375" style="25" hidden="1"/>
    <col min="4611" max="4611" width="13.7109375" style="25" hidden="1"/>
    <col min="4612" max="4612" width="1.85546875" style="25" hidden="1"/>
    <col min="4613" max="4613" width="14.7109375" style="25" hidden="1"/>
    <col min="4614" max="4614" width="13.7109375" style="25" hidden="1"/>
    <col min="4615" max="4615" width="14.85546875" style="25" hidden="1"/>
    <col min="4616" max="4616" width="13" style="25" hidden="1"/>
    <col min="4617" max="4864" width="11.42578125" style="25" hidden="1"/>
    <col min="4865" max="4866" width="14.7109375" style="25" hidden="1"/>
    <col min="4867" max="4867" width="13.7109375" style="25" hidden="1"/>
    <col min="4868" max="4868" width="1.85546875" style="25" hidden="1"/>
    <col min="4869" max="4869" width="14.7109375" style="25" hidden="1"/>
    <col min="4870" max="4870" width="13.7109375" style="25" hidden="1"/>
    <col min="4871" max="4871" width="14.85546875" style="25" hidden="1"/>
    <col min="4872" max="4872" width="13" style="25" hidden="1"/>
    <col min="4873" max="5120" width="11.42578125" style="25" hidden="1"/>
    <col min="5121" max="5122" width="14.7109375" style="25" hidden="1"/>
    <col min="5123" max="5123" width="13.7109375" style="25" hidden="1"/>
    <col min="5124" max="5124" width="1.85546875" style="25" hidden="1"/>
    <col min="5125" max="5125" width="14.7109375" style="25" hidden="1"/>
    <col min="5126" max="5126" width="13.7109375" style="25" hidden="1"/>
    <col min="5127" max="5127" width="14.85546875" style="25" hidden="1"/>
    <col min="5128" max="5128" width="13" style="25" hidden="1"/>
    <col min="5129" max="5376" width="11.42578125" style="25" hidden="1"/>
    <col min="5377" max="5378" width="14.7109375" style="25" hidden="1"/>
    <col min="5379" max="5379" width="13.7109375" style="25" hidden="1"/>
    <col min="5380" max="5380" width="1.85546875" style="25" hidden="1"/>
    <col min="5381" max="5381" width="14.7109375" style="25" hidden="1"/>
    <col min="5382" max="5382" width="13.7109375" style="25" hidden="1"/>
    <col min="5383" max="5383" width="14.85546875" style="25" hidden="1"/>
    <col min="5384" max="5384" width="13" style="25" hidden="1"/>
    <col min="5385" max="5632" width="11.42578125" style="25" hidden="1"/>
    <col min="5633" max="5634" width="14.7109375" style="25" hidden="1"/>
    <col min="5635" max="5635" width="13.7109375" style="25" hidden="1"/>
    <col min="5636" max="5636" width="1.85546875" style="25" hidden="1"/>
    <col min="5637" max="5637" width="14.7109375" style="25" hidden="1"/>
    <col min="5638" max="5638" width="13.7109375" style="25" hidden="1"/>
    <col min="5639" max="5639" width="14.85546875" style="25" hidden="1"/>
    <col min="5640" max="5640" width="13" style="25" hidden="1"/>
    <col min="5641" max="5888" width="11.42578125" style="25" hidden="1"/>
    <col min="5889" max="5890" width="14.7109375" style="25" hidden="1"/>
    <col min="5891" max="5891" width="13.7109375" style="25" hidden="1"/>
    <col min="5892" max="5892" width="1.85546875" style="25" hidden="1"/>
    <col min="5893" max="5893" width="14.7109375" style="25" hidden="1"/>
    <col min="5894" max="5894" width="13.7109375" style="25" hidden="1"/>
    <col min="5895" max="5895" width="14.85546875" style="25" hidden="1"/>
    <col min="5896" max="5896" width="13" style="25" hidden="1"/>
    <col min="5897" max="6144" width="11.42578125" style="25" hidden="1"/>
    <col min="6145" max="6146" width="14.7109375" style="25" hidden="1"/>
    <col min="6147" max="6147" width="13.7109375" style="25" hidden="1"/>
    <col min="6148" max="6148" width="1.85546875" style="25" hidden="1"/>
    <col min="6149" max="6149" width="14.7109375" style="25" hidden="1"/>
    <col min="6150" max="6150" width="13.7109375" style="25" hidden="1"/>
    <col min="6151" max="6151" width="14.85546875" style="25" hidden="1"/>
    <col min="6152" max="6152" width="13" style="25" hidden="1"/>
    <col min="6153" max="6400" width="11.42578125" style="25" hidden="1"/>
    <col min="6401" max="6402" width="14.7109375" style="25" hidden="1"/>
    <col min="6403" max="6403" width="13.7109375" style="25" hidden="1"/>
    <col min="6404" max="6404" width="1.85546875" style="25" hidden="1"/>
    <col min="6405" max="6405" width="14.7109375" style="25" hidden="1"/>
    <col min="6406" max="6406" width="13.7109375" style="25" hidden="1"/>
    <col min="6407" max="6407" width="14.85546875" style="25" hidden="1"/>
    <col min="6408" max="6408" width="13" style="25" hidden="1"/>
    <col min="6409" max="6656" width="11.42578125" style="25" hidden="1"/>
    <col min="6657" max="6658" width="14.7109375" style="25" hidden="1"/>
    <col min="6659" max="6659" width="13.7109375" style="25" hidden="1"/>
    <col min="6660" max="6660" width="1.85546875" style="25" hidden="1"/>
    <col min="6661" max="6661" width="14.7109375" style="25" hidden="1"/>
    <col min="6662" max="6662" width="13.7109375" style="25" hidden="1"/>
    <col min="6663" max="6663" width="14.85546875" style="25" hidden="1"/>
    <col min="6664" max="6664" width="13" style="25" hidden="1"/>
    <col min="6665" max="6912" width="11.42578125" style="25" hidden="1"/>
    <col min="6913" max="6914" width="14.7109375" style="25" hidden="1"/>
    <col min="6915" max="6915" width="13.7109375" style="25" hidden="1"/>
    <col min="6916" max="6916" width="1.85546875" style="25" hidden="1"/>
    <col min="6917" max="6917" width="14.7109375" style="25" hidden="1"/>
    <col min="6918" max="6918" width="13.7109375" style="25" hidden="1"/>
    <col min="6919" max="6919" width="14.85546875" style="25" hidden="1"/>
    <col min="6920" max="6920" width="13" style="25" hidden="1"/>
    <col min="6921" max="7168" width="11.42578125" style="25" hidden="1"/>
    <col min="7169" max="7170" width="14.7109375" style="25" hidden="1"/>
    <col min="7171" max="7171" width="13.7109375" style="25" hidden="1"/>
    <col min="7172" max="7172" width="1.85546875" style="25" hidden="1"/>
    <col min="7173" max="7173" width="14.7109375" style="25" hidden="1"/>
    <col min="7174" max="7174" width="13.7109375" style="25" hidden="1"/>
    <col min="7175" max="7175" width="14.85546875" style="25" hidden="1"/>
    <col min="7176" max="7176" width="13" style="25" hidden="1"/>
    <col min="7177" max="7424" width="11.42578125" style="25" hidden="1"/>
    <col min="7425" max="7426" width="14.7109375" style="25" hidden="1"/>
    <col min="7427" max="7427" width="13.7109375" style="25" hidden="1"/>
    <col min="7428" max="7428" width="1.85546875" style="25" hidden="1"/>
    <col min="7429" max="7429" width="14.7109375" style="25" hidden="1"/>
    <col min="7430" max="7430" width="13.7109375" style="25" hidden="1"/>
    <col min="7431" max="7431" width="14.85546875" style="25" hidden="1"/>
    <col min="7432" max="7432" width="13" style="25" hidden="1"/>
    <col min="7433" max="7680" width="11.42578125" style="25" hidden="1"/>
    <col min="7681" max="7682" width="14.7109375" style="25" hidden="1"/>
    <col min="7683" max="7683" width="13.7109375" style="25" hidden="1"/>
    <col min="7684" max="7684" width="1.85546875" style="25" hidden="1"/>
    <col min="7685" max="7685" width="14.7109375" style="25" hidden="1"/>
    <col min="7686" max="7686" width="13.7109375" style="25" hidden="1"/>
    <col min="7687" max="7687" width="14.85546875" style="25" hidden="1"/>
    <col min="7688" max="7688" width="13" style="25" hidden="1"/>
    <col min="7689" max="7936" width="11.42578125" style="25" hidden="1"/>
    <col min="7937" max="7938" width="14.7109375" style="25" hidden="1"/>
    <col min="7939" max="7939" width="13.7109375" style="25" hidden="1"/>
    <col min="7940" max="7940" width="1.85546875" style="25" hidden="1"/>
    <col min="7941" max="7941" width="14.7109375" style="25" hidden="1"/>
    <col min="7942" max="7942" width="13.7109375" style="25" hidden="1"/>
    <col min="7943" max="7943" width="14.85546875" style="25" hidden="1"/>
    <col min="7944" max="7944" width="13" style="25" hidden="1"/>
    <col min="7945" max="8192" width="11.42578125" style="25" hidden="1"/>
    <col min="8193" max="8194" width="14.7109375" style="25" hidden="1"/>
    <col min="8195" max="8195" width="13.7109375" style="25" hidden="1"/>
    <col min="8196" max="8196" width="1.85546875" style="25" hidden="1"/>
    <col min="8197" max="8197" width="14.7109375" style="25" hidden="1"/>
    <col min="8198" max="8198" width="13.7109375" style="25" hidden="1"/>
    <col min="8199" max="8199" width="14.85546875" style="25" hidden="1"/>
    <col min="8200" max="8200" width="13" style="25" hidden="1"/>
    <col min="8201" max="8448" width="11.42578125" style="25" hidden="1"/>
    <col min="8449" max="8450" width="14.7109375" style="25" hidden="1"/>
    <col min="8451" max="8451" width="13.7109375" style="25" hidden="1"/>
    <col min="8452" max="8452" width="1.85546875" style="25" hidden="1"/>
    <col min="8453" max="8453" width="14.7109375" style="25" hidden="1"/>
    <col min="8454" max="8454" width="13.7109375" style="25" hidden="1"/>
    <col min="8455" max="8455" width="14.85546875" style="25" hidden="1"/>
    <col min="8456" max="8456" width="13" style="25" hidden="1"/>
    <col min="8457" max="8704" width="11.42578125" style="25" hidden="1"/>
    <col min="8705" max="8706" width="14.7109375" style="25" hidden="1"/>
    <col min="8707" max="8707" width="13.7109375" style="25" hidden="1"/>
    <col min="8708" max="8708" width="1.85546875" style="25" hidden="1"/>
    <col min="8709" max="8709" width="14.7109375" style="25" hidden="1"/>
    <col min="8710" max="8710" width="13.7109375" style="25" hidden="1"/>
    <col min="8711" max="8711" width="14.85546875" style="25" hidden="1"/>
    <col min="8712" max="8712" width="13" style="25" hidden="1"/>
    <col min="8713" max="8960" width="11.42578125" style="25" hidden="1"/>
    <col min="8961" max="8962" width="14.7109375" style="25" hidden="1"/>
    <col min="8963" max="8963" width="13.7109375" style="25" hidden="1"/>
    <col min="8964" max="8964" width="1.85546875" style="25" hidden="1"/>
    <col min="8965" max="8965" width="14.7109375" style="25" hidden="1"/>
    <col min="8966" max="8966" width="13.7109375" style="25" hidden="1"/>
    <col min="8967" max="8967" width="14.85546875" style="25" hidden="1"/>
    <col min="8968" max="8968" width="13" style="25" hidden="1"/>
    <col min="8969" max="9216" width="11.42578125" style="25" hidden="1"/>
    <col min="9217" max="9218" width="14.7109375" style="25" hidden="1"/>
    <col min="9219" max="9219" width="13.7109375" style="25" hidden="1"/>
    <col min="9220" max="9220" width="1.85546875" style="25" hidden="1"/>
    <col min="9221" max="9221" width="14.7109375" style="25" hidden="1"/>
    <col min="9222" max="9222" width="13.7109375" style="25" hidden="1"/>
    <col min="9223" max="9223" width="14.85546875" style="25" hidden="1"/>
    <col min="9224" max="9224" width="13" style="25" hidden="1"/>
    <col min="9225" max="9472" width="11.42578125" style="25" hidden="1"/>
    <col min="9473" max="9474" width="14.7109375" style="25" hidden="1"/>
    <col min="9475" max="9475" width="13.7109375" style="25" hidden="1"/>
    <col min="9476" max="9476" width="1.85546875" style="25" hidden="1"/>
    <col min="9477" max="9477" width="14.7109375" style="25" hidden="1"/>
    <col min="9478" max="9478" width="13.7109375" style="25" hidden="1"/>
    <col min="9479" max="9479" width="14.85546875" style="25" hidden="1"/>
    <col min="9480" max="9480" width="13" style="25" hidden="1"/>
    <col min="9481" max="9728" width="11.42578125" style="25" hidden="1"/>
    <col min="9729" max="9730" width="14.7109375" style="25" hidden="1"/>
    <col min="9731" max="9731" width="13.7109375" style="25" hidden="1"/>
    <col min="9732" max="9732" width="1.85546875" style="25" hidden="1"/>
    <col min="9733" max="9733" width="14.7109375" style="25" hidden="1"/>
    <col min="9734" max="9734" width="13.7109375" style="25" hidden="1"/>
    <col min="9735" max="9735" width="14.85546875" style="25" hidden="1"/>
    <col min="9736" max="9736" width="13" style="25" hidden="1"/>
    <col min="9737" max="9984" width="11.42578125" style="25" hidden="1"/>
    <col min="9985" max="9986" width="14.7109375" style="25" hidden="1"/>
    <col min="9987" max="9987" width="13.7109375" style="25" hidden="1"/>
    <col min="9988" max="9988" width="1.85546875" style="25" hidden="1"/>
    <col min="9989" max="9989" width="14.7109375" style="25" hidden="1"/>
    <col min="9990" max="9990" width="13.7109375" style="25" hidden="1"/>
    <col min="9991" max="9991" width="14.85546875" style="25" hidden="1"/>
    <col min="9992" max="9992" width="13" style="25" hidden="1"/>
    <col min="9993" max="10240" width="11.42578125" style="25" hidden="1"/>
    <col min="10241" max="10242" width="14.7109375" style="25" hidden="1"/>
    <col min="10243" max="10243" width="13.7109375" style="25" hidden="1"/>
    <col min="10244" max="10244" width="1.85546875" style="25" hidden="1"/>
    <col min="10245" max="10245" width="14.7109375" style="25" hidden="1"/>
    <col min="10246" max="10246" width="13.7109375" style="25" hidden="1"/>
    <col min="10247" max="10247" width="14.85546875" style="25" hidden="1"/>
    <col min="10248" max="10248" width="13" style="25" hidden="1"/>
    <col min="10249" max="10496" width="11.42578125" style="25" hidden="1"/>
    <col min="10497" max="10498" width="14.7109375" style="25" hidden="1"/>
    <col min="10499" max="10499" width="13.7109375" style="25" hidden="1"/>
    <col min="10500" max="10500" width="1.85546875" style="25" hidden="1"/>
    <col min="10501" max="10501" width="14.7109375" style="25" hidden="1"/>
    <col min="10502" max="10502" width="13.7109375" style="25" hidden="1"/>
    <col min="10503" max="10503" width="14.85546875" style="25" hidden="1"/>
    <col min="10504" max="10504" width="13" style="25" hidden="1"/>
    <col min="10505" max="10752" width="11.42578125" style="25" hidden="1"/>
    <col min="10753" max="10754" width="14.7109375" style="25" hidden="1"/>
    <col min="10755" max="10755" width="13.7109375" style="25" hidden="1"/>
    <col min="10756" max="10756" width="1.85546875" style="25" hidden="1"/>
    <col min="10757" max="10757" width="14.7109375" style="25" hidden="1"/>
    <col min="10758" max="10758" width="13.7109375" style="25" hidden="1"/>
    <col min="10759" max="10759" width="14.85546875" style="25" hidden="1"/>
    <col min="10760" max="10760" width="13" style="25" hidden="1"/>
    <col min="10761" max="11008" width="11.42578125" style="25" hidden="1"/>
    <col min="11009" max="11010" width="14.7109375" style="25" hidden="1"/>
    <col min="11011" max="11011" width="13.7109375" style="25" hidden="1"/>
    <col min="11012" max="11012" width="1.85546875" style="25" hidden="1"/>
    <col min="11013" max="11013" width="14.7109375" style="25" hidden="1"/>
    <col min="11014" max="11014" width="13.7109375" style="25" hidden="1"/>
    <col min="11015" max="11015" width="14.85546875" style="25" hidden="1"/>
    <col min="11016" max="11016" width="13" style="25" hidden="1"/>
    <col min="11017" max="11264" width="11.42578125" style="25" hidden="1"/>
    <col min="11265" max="11266" width="14.7109375" style="25" hidden="1"/>
    <col min="11267" max="11267" width="13.7109375" style="25" hidden="1"/>
    <col min="11268" max="11268" width="1.85546875" style="25" hidden="1"/>
    <col min="11269" max="11269" width="14.7109375" style="25" hidden="1"/>
    <col min="11270" max="11270" width="13.7109375" style="25" hidden="1"/>
    <col min="11271" max="11271" width="14.85546875" style="25" hidden="1"/>
    <col min="11272" max="11272" width="13" style="25" hidden="1"/>
    <col min="11273" max="11520" width="11.42578125" style="25" hidden="1"/>
    <col min="11521" max="11522" width="14.7109375" style="25" hidden="1"/>
    <col min="11523" max="11523" width="13.7109375" style="25" hidden="1"/>
    <col min="11524" max="11524" width="1.85546875" style="25" hidden="1"/>
    <col min="11525" max="11525" width="14.7109375" style="25" hidden="1"/>
    <col min="11526" max="11526" width="13.7109375" style="25" hidden="1"/>
    <col min="11527" max="11527" width="14.85546875" style="25" hidden="1"/>
    <col min="11528" max="11528" width="13" style="25" hidden="1"/>
    <col min="11529" max="11776" width="11.42578125" style="25" hidden="1"/>
    <col min="11777" max="11778" width="14.7109375" style="25" hidden="1"/>
    <col min="11779" max="11779" width="13.7109375" style="25" hidden="1"/>
    <col min="11780" max="11780" width="1.85546875" style="25" hidden="1"/>
    <col min="11781" max="11781" width="14.7109375" style="25" hidden="1"/>
    <col min="11782" max="11782" width="13.7109375" style="25" hidden="1"/>
    <col min="11783" max="11783" width="14.85546875" style="25" hidden="1"/>
    <col min="11784" max="11784" width="13" style="25" hidden="1"/>
    <col min="11785" max="12032" width="11.42578125" style="25" hidden="1"/>
    <col min="12033" max="12034" width="14.7109375" style="25" hidden="1"/>
    <col min="12035" max="12035" width="13.7109375" style="25" hidden="1"/>
    <col min="12036" max="12036" width="1.85546875" style="25" hidden="1"/>
    <col min="12037" max="12037" width="14.7109375" style="25" hidden="1"/>
    <col min="12038" max="12038" width="13.7109375" style="25" hidden="1"/>
    <col min="12039" max="12039" width="14.85546875" style="25" hidden="1"/>
    <col min="12040" max="12040" width="13" style="25" hidden="1"/>
    <col min="12041" max="12288" width="11.42578125" style="25" hidden="1"/>
    <col min="12289" max="12290" width="14.7109375" style="25" hidden="1"/>
    <col min="12291" max="12291" width="13.7109375" style="25" hidden="1"/>
    <col min="12292" max="12292" width="1.85546875" style="25" hidden="1"/>
    <col min="12293" max="12293" width="14.7109375" style="25" hidden="1"/>
    <col min="12294" max="12294" width="13.7109375" style="25" hidden="1"/>
    <col min="12295" max="12295" width="14.85546875" style="25" hidden="1"/>
    <col min="12296" max="12296" width="13" style="25" hidden="1"/>
    <col min="12297" max="12544" width="11.42578125" style="25" hidden="1"/>
    <col min="12545" max="12546" width="14.7109375" style="25" hidden="1"/>
    <col min="12547" max="12547" width="13.7109375" style="25" hidden="1"/>
    <col min="12548" max="12548" width="1.85546875" style="25" hidden="1"/>
    <col min="12549" max="12549" width="14.7109375" style="25" hidden="1"/>
    <col min="12550" max="12550" width="13.7109375" style="25" hidden="1"/>
    <col min="12551" max="12551" width="14.85546875" style="25" hidden="1"/>
    <col min="12552" max="12552" width="13" style="25" hidden="1"/>
    <col min="12553" max="12800" width="11.42578125" style="25" hidden="1"/>
    <col min="12801" max="12802" width="14.7109375" style="25" hidden="1"/>
    <col min="12803" max="12803" width="13.7109375" style="25" hidden="1"/>
    <col min="12804" max="12804" width="1.85546875" style="25" hidden="1"/>
    <col min="12805" max="12805" width="14.7109375" style="25" hidden="1"/>
    <col min="12806" max="12806" width="13.7109375" style="25" hidden="1"/>
    <col min="12807" max="12807" width="14.85546875" style="25" hidden="1"/>
    <col min="12808" max="12808" width="13" style="25" hidden="1"/>
    <col min="12809" max="13056" width="11.42578125" style="25" hidden="1"/>
    <col min="13057" max="13058" width="14.7109375" style="25" hidden="1"/>
    <col min="13059" max="13059" width="13.7109375" style="25" hidden="1"/>
    <col min="13060" max="13060" width="1.85546875" style="25" hidden="1"/>
    <col min="13061" max="13061" width="14.7109375" style="25" hidden="1"/>
    <col min="13062" max="13062" width="13.7109375" style="25" hidden="1"/>
    <col min="13063" max="13063" width="14.85546875" style="25" hidden="1"/>
    <col min="13064" max="13064" width="13" style="25" hidden="1"/>
    <col min="13065" max="13312" width="11.42578125" style="25" hidden="1"/>
    <col min="13313" max="13314" width="14.7109375" style="25" hidden="1"/>
    <col min="13315" max="13315" width="13.7109375" style="25" hidden="1"/>
    <col min="13316" max="13316" width="1.85546875" style="25" hidden="1"/>
    <col min="13317" max="13317" width="14.7109375" style="25" hidden="1"/>
    <col min="13318" max="13318" width="13.7109375" style="25" hidden="1"/>
    <col min="13319" max="13319" width="14.85546875" style="25" hidden="1"/>
    <col min="13320" max="13320" width="13" style="25" hidden="1"/>
    <col min="13321" max="13568" width="11.42578125" style="25" hidden="1"/>
    <col min="13569" max="13570" width="14.7109375" style="25" hidden="1"/>
    <col min="13571" max="13571" width="13.7109375" style="25" hidden="1"/>
    <col min="13572" max="13572" width="1.85546875" style="25" hidden="1"/>
    <col min="13573" max="13573" width="14.7109375" style="25" hidden="1"/>
    <col min="13574" max="13574" width="13.7109375" style="25" hidden="1"/>
    <col min="13575" max="13575" width="14.85546875" style="25" hidden="1"/>
    <col min="13576" max="13576" width="13" style="25" hidden="1"/>
    <col min="13577" max="13824" width="11.42578125" style="25" hidden="1"/>
    <col min="13825" max="13826" width="14.7109375" style="25" hidden="1"/>
    <col min="13827" max="13827" width="13.7109375" style="25" hidden="1"/>
    <col min="13828" max="13828" width="1.85546875" style="25" hidden="1"/>
    <col min="13829" max="13829" width="14.7109375" style="25" hidden="1"/>
    <col min="13830" max="13830" width="13.7109375" style="25" hidden="1"/>
    <col min="13831" max="13831" width="14.85546875" style="25" hidden="1"/>
    <col min="13832" max="13832" width="13" style="25" hidden="1"/>
    <col min="13833" max="14080" width="11.42578125" style="25" hidden="1"/>
    <col min="14081" max="14082" width="14.7109375" style="25" hidden="1"/>
    <col min="14083" max="14083" width="13.7109375" style="25" hidden="1"/>
    <col min="14084" max="14084" width="1.85546875" style="25" hidden="1"/>
    <col min="14085" max="14085" width="14.7109375" style="25" hidden="1"/>
    <col min="14086" max="14086" width="13.7109375" style="25" hidden="1"/>
    <col min="14087" max="14087" width="14.85546875" style="25" hidden="1"/>
    <col min="14088" max="14088" width="13" style="25" hidden="1"/>
    <col min="14089" max="14336" width="11.42578125" style="25" hidden="1"/>
    <col min="14337" max="14338" width="14.7109375" style="25" hidden="1"/>
    <col min="14339" max="14339" width="13.7109375" style="25" hidden="1"/>
    <col min="14340" max="14340" width="1.85546875" style="25" hidden="1"/>
    <col min="14341" max="14341" width="14.7109375" style="25" hidden="1"/>
    <col min="14342" max="14342" width="13.7109375" style="25" hidden="1"/>
    <col min="14343" max="14343" width="14.85546875" style="25" hidden="1"/>
    <col min="14344" max="14344" width="13" style="25" hidden="1"/>
    <col min="14345" max="14592" width="11.42578125" style="25" hidden="1"/>
    <col min="14593" max="14594" width="14.7109375" style="25" hidden="1"/>
    <col min="14595" max="14595" width="13.7109375" style="25" hidden="1"/>
    <col min="14596" max="14596" width="1.85546875" style="25" hidden="1"/>
    <col min="14597" max="14597" width="14.7109375" style="25" hidden="1"/>
    <col min="14598" max="14598" width="13.7109375" style="25" hidden="1"/>
    <col min="14599" max="14599" width="14.85546875" style="25" hidden="1"/>
    <col min="14600" max="14600" width="13" style="25" hidden="1"/>
    <col min="14601" max="14848" width="11.42578125" style="25" hidden="1"/>
    <col min="14849" max="14850" width="14.7109375" style="25" hidden="1"/>
    <col min="14851" max="14851" width="13.7109375" style="25" hidden="1"/>
    <col min="14852" max="14852" width="1.85546875" style="25" hidden="1"/>
    <col min="14853" max="14853" width="14.7109375" style="25" hidden="1"/>
    <col min="14854" max="14854" width="13.7109375" style="25" hidden="1"/>
    <col min="14855" max="14855" width="14.85546875" style="25" hidden="1"/>
    <col min="14856" max="14856" width="13" style="25" hidden="1"/>
    <col min="14857" max="15104" width="11.42578125" style="25" hidden="1"/>
    <col min="15105" max="15106" width="14.7109375" style="25" hidden="1"/>
    <col min="15107" max="15107" width="13.7109375" style="25" hidden="1"/>
    <col min="15108" max="15108" width="1.85546875" style="25" hidden="1"/>
    <col min="15109" max="15109" width="14.7109375" style="25" hidden="1"/>
    <col min="15110" max="15110" width="13.7109375" style="25" hidden="1"/>
    <col min="15111" max="15111" width="14.85546875" style="25" hidden="1"/>
    <col min="15112" max="15112" width="13" style="25" hidden="1"/>
    <col min="15113" max="15360" width="11.42578125" style="25" hidden="1"/>
    <col min="15361" max="15362" width="14.7109375" style="25" hidden="1"/>
    <col min="15363" max="15363" width="13.7109375" style="25" hidden="1"/>
    <col min="15364" max="15364" width="1.85546875" style="25" hidden="1"/>
    <col min="15365" max="15365" width="14.7109375" style="25" hidden="1"/>
    <col min="15366" max="15366" width="13.7109375" style="25" hidden="1"/>
    <col min="15367" max="15367" width="14.85546875" style="25" hidden="1"/>
    <col min="15368" max="15368" width="13" style="25" hidden="1"/>
    <col min="15369" max="15616" width="11.42578125" style="25" hidden="1"/>
    <col min="15617" max="15618" width="14.7109375" style="25" hidden="1"/>
    <col min="15619" max="15619" width="13.7109375" style="25" hidden="1"/>
    <col min="15620" max="15620" width="1.85546875" style="25" hidden="1"/>
    <col min="15621" max="15621" width="14.7109375" style="25" hidden="1"/>
    <col min="15622" max="15622" width="13.7109375" style="25" hidden="1"/>
    <col min="15623" max="15623" width="14.85546875" style="25" hidden="1"/>
    <col min="15624" max="15624" width="13" style="25" hidden="1"/>
    <col min="15625" max="15872" width="11.42578125" style="25" hidden="1"/>
    <col min="15873" max="15874" width="14.7109375" style="25" hidden="1"/>
    <col min="15875" max="15875" width="13.7109375" style="25" hidden="1"/>
    <col min="15876" max="15876" width="1.85546875" style="25" hidden="1"/>
    <col min="15877" max="15877" width="14.7109375" style="25" hidden="1"/>
    <col min="15878" max="15878" width="13.7109375" style="25" hidden="1"/>
    <col min="15879" max="15879" width="14.85546875" style="25" hidden="1"/>
    <col min="15880" max="15880" width="13" style="25" hidden="1"/>
    <col min="15881" max="16128" width="11.42578125" style="25" hidden="1"/>
    <col min="16129" max="16130" width="14.7109375" style="25" hidden="1"/>
    <col min="16131" max="16131" width="13.7109375" style="25" hidden="1"/>
    <col min="16132" max="16132" width="1.85546875" style="25" hidden="1"/>
    <col min="16133" max="16133" width="14.7109375" style="25" hidden="1"/>
    <col min="16134" max="16134" width="13.7109375" style="25" hidden="1"/>
    <col min="16135" max="16135" width="14.85546875" style="25" hidden="1"/>
    <col min="16136" max="16136" width="13" style="25" hidden="1"/>
    <col min="16137" max="16384" width="11.42578125" style="25" hidden="1"/>
  </cols>
  <sheetData>
    <row r="1" spans="2:14" ht="12" customHeight="1"/>
    <row r="2" spans="2:14" ht="53.25" customHeight="1">
      <c r="D2" s="25"/>
      <c r="E2" s="25"/>
      <c r="F2" s="25"/>
      <c r="H2" s="25"/>
    </row>
    <row r="3" spans="2:14" ht="53.25" customHeight="1">
      <c r="C3" s="158" t="s">
        <v>188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31" t="s">
        <v>170</v>
      </c>
    </row>
    <row r="4" spans="2:14" ht="12.75" customHeight="1">
      <c r="C4" s="116"/>
      <c r="D4" s="116"/>
      <c r="E4" s="122"/>
      <c r="F4" s="116"/>
      <c r="G4" s="116"/>
      <c r="H4" s="122"/>
      <c r="I4" s="116"/>
      <c r="J4" s="116"/>
      <c r="K4" s="122"/>
      <c r="L4" s="116"/>
      <c r="M4" s="116"/>
    </row>
    <row r="5" spans="2:14" ht="21.75" customHeight="1">
      <c r="B5" s="143" t="s">
        <v>87</v>
      </c>
      <c r="C5" s="145">
        <v>1990</v>
      </c>
      <c r="D5" s="145"/>
      <c r="E5" s="73"/>
      <c r="F5" s="145">
        <v>2000</v>
      </c>
      <c r="G5" s="145"/>
      <c r="H5" s="74"/>
      <c r="I5" s="145">
        <v>2010</v>
      </c>
      <c r="J5" s="145"/>
      <c r="K5" s="73"/>
      <c r="L5" s="145">
        <v>2020</v>
      </c>
      <c r="M5" s="145"/>
    </row>
    <row r="6" spans="2:14">
      <c r="B6" s="152"/>
      <c r="C6" s="75" t="s">
        <v>88</v>
      </c>
      <c r="D6" s="76" t="s">
        <v>89</v>
      </c>
      <c r="E6" s="77"/>
      <c r="F6" s="76" t="s">
        <v>88</v>
      </c>
      <c r="G6" s="29" t="s">
        <v>89</v>
      </c>
      <c r="H6" s="78"/>
      <c r="I6" s="76" t="s">
        <v>88</v>
      </c>
      <c r="J6" s="29" t="s">
        <v>89</v>
      </c>
      <c r="K6" s="79"/>
      <c r="L6" s="76" t="s">
        <v>88</v>
      </c>
      <c r="M6" s="29" t="s">
        <v>89</v>
      </c>
    </row>
    <row r="7" spans="2:14">
      <c r="B7" s="54" t="s">
        <v>2</v>
      </c>
      <c r="C7" s="5">
        <v>339220</v>
      </c>
      <c r="D7" s="80">
        <v>100</v>
      </c>
      <c r="E7" s="5"/>
      <c r="F7" s="5">
        <v>519601</v>
      </c>
      <c r="G7" s="81">
        <v>100</v>
      </c>
      <c r="H7" s="5"/>
      <c r="I7" s="5">
        <v>968147</v>
      </c>
      <c r="J7" s="81">
        <v>100</v>
      </c>
      <c r="K7" s="81"/>
      <c r="L7" s="5">
        <v>1168378</v>
      </c>
      <c r="M7" s="112">
        <v>99.999999999999986</v>
      </c>
    </row>
    <row r="8" spans="2:14">
      <c r="B8" s="56" t="s">
        <v>3</v>
      </c>
      <c r="C8" s="32">
        <v>198230</v>
      </c>
      <c r="D8" s="37">
        <v>58.437002535227876</v>
      </c>
      <c r="E8" s="38"/>
      <c r="F8" s="32">
        <v>358399</v>
      </c>
      <c r="G8" s="37">
        <v>68.9758102851996</v>
      </c>
      <c r="H8" s="38"/>
      <c r="I8" s="32">
        <v>739918</v>
      </c>
      <c r="J8" s="37">
        <v>76.426203871932671</v>
      </c>
      <c r="K8" s="37"/>
      <c r="L8" s="32">
        <v>751363</v>
      </c>
      <c r="M8" s="37">
        <v>64.308211897177117</v>
      </c>
    </row>
    <row r="9" spans="2:14">
      <c r="B9" s="57" t="s">
        <v>4</v>
      </c>
      <c r="C9" s="34">
        <v>42380</v>
      </c>
      <c r="D9" s="44">
        <v>12.493367136371676</v>
      </c>
      <c r="E9" s="65"/>
      <c r="F9" s="34">
        <v>29156</v>
      </c>
      <c r="G9" s="44">
        <v>5.61122861580328</v>
      </c>
      <c r="H9" s="65"/>
      <c r="I9" s="34">
        <v>31888</v>
      </c>
      <c r="J9" s="44">
        <v>3.2937146941528508</v>
      </c>
      <c r="K9" s="44"/>
      <c r="L9" s="34">
        <v>59866</v>
      </c>
      <c r="M9" s="44">
        <v>5.1238554645842358</v>
      </c>
    </row>
    <row r="10" spans="2:14">
      <c r="B10" s="58" t="s">
        <v>5</v>
      </c>
      <c r="C10" s="32">
        <v>24620</v>
      </c>
      <c r="D10" s="37">
        <v>7.2578267790814222</v>
      </c>
      <c r="E10" s="38"/>
      <c r="F10" s="32">
        <v>21334</v>
      </c>
      <c r="G10" s="37">
        <v>4.1058427524196448</v>
      </c>
      <c r="H10" s="38"/>
      <c r="I10" s="32">
        <v>20727</v>
      </c>
      <c r="J10" s="37">
        <v>2.1408938931794448</v>
      </c>
      <c r="K10" s="37"/>
      <c r="L10" s="32">
        <v>21995</v>
      </c>
      <c r="M10" s="37">
        <v>1.882524320040261</v>
      </c>
    </row>
    <row r="11" spans="2:14">
      <c r="B11" s="59" t="s">
        <v>6</v>
      </c>
      <c r="C11" s="34">
        <v>4340</v>
      </c>
      <c r="D11" s="44">
        <v>1.2794056954189021</v>
      </c>
      <c r="E11" s="65"/>
      <c r="F11" s="34">
        <v>6625</v>
      </c>
      <c r="G11" s="44">
        <v>1.2750167917305779</v>
      </c>
      <c r="H11" s="65"/>
      <c r="I11" s="34">
        <v>14171</v>
      </c>
      <c r="J11" s="44">
        <v>1.4637240005908194</v>
      </c>
      <c r="K11" s="44"/>
      <c r="L11" s="34">
        <v>18908</v>
      </c>
      <c r="M11" s="44">
        <v>1.6183118819423166</v>
      </c>
    </row>
    <row r="12" spans="2:14">
      <c r="B12" s="56" t="s">
        <v>7</v>
      </c>
      <c r="C12" s="32">
        <v>4660</v>
      </c>
      <c r="D12" s="37">
        <v>1.3737397559106186</v>
      </c>
      <c r="E12" s="38"/>
      <c r="F12" s="32">
        <v>6639</v>
      </c>
      <c r="G12" s="37">
        <v>1.2777111668376311</v>
      </c>
      <c r="H12" s="38"/>
      <c r="I12" s="32">
        <v>12832</v>
      </c>
      <c r="J12" s="37">
        <v>1.3254185573058637</v>
      </c>
      <c r="K12" s="37"/>
      <c r="L12" s="32">
        <v>34754</v>
      </c>
      <c r="M12" s="37">
        <v>2.9745510442682077</v>
      </c>
    </row>
    <row r="13" spans="2:14">
      <c r="B13" s="82" t="s">
        <v>8</v>
      </c>
      <c r="C13" s="34">
        <v>2660</v>
      </c>
      <c r="D13" s="44">
        <v>0.78415187783739171</v>
      </c>
      <c r="E13" s="65"/>
      <c r="F13" s="34">
        <v>7267</v>
      </c>
      <c r="G13" s="44">
        <v>1.3985731359254505</v>
      </c>
      <c r="H13" s="65"/>
      <c r="I13" s="34">
        <v>11822</v>
      </c>
      <c r="J13" s="44">
        <v>1.2210955567697881</v>
      </c>
      <c r="K13" s="44"/>
      <c r="L13" s="34">
        <v>25998</v>
      </c>
      <c r="M13" s="44">
        <v>2.2251360433010552</v>
      </c>
    </row>
    <row r="14" spans="2:14">
      <c r="B14" s="83" t="s">
        <v>9</v>
      </c>
      <c r="C14" s="32">
        <v>1460</v>
      </c>
      <c r="D14" s="37">
        <v>0.43039915099345555</v>
      </c>
      <c r="E14" s="38"/>
      <c r="F14" s="32">
        <v>3024</v>
      </c>
      <c r="G14" s="37">
        <v>0.58198502312351208</v>
      </c>
      <c r="H14" s="38"/>
      <c r="I14" s="32">
        <v>10786</v>
      </c>
      <c r="J14" s="37">
        <v>1.1140870136456551</v>
      </c>
      <c r="K14" s="37"/>
      <c r="L14" s="32">
        <v>56198</v>
      </c>
      <c r="M14" s="37">
        <v>4.809915968975794</v>
      </c>
    </row>
    <row r="15" spans="2:14">
      <c r="B15" s="82" t="s">
        <v>10</v>
      </c>
      <c r="C15" s="34">
        <v>3100</v>
      </c>
      <c r="D15" s="44">
        <v>0.9138612110135016</v>
      </c>
      <c r="E15" s="65"/>
      <c r="F15" s="34">
        <v>7245</v>
      </c>
      <c r="G15" s="44">
        <v>1.394339117900081</v>
      </c>
      <c r="H15" s="65"/>
      <c r="I15" s="34">
        <v>10208</v>
      </c>
      <c r="J15" s="44">
        <v>1.0543853361111484</v>
      </c>
      <c r="K15" s="44"/>
      <c r="L15" s="34">
        <v>10936</v>
      </c>
      <c r="M15" s="44">
        <v>0.93599845255559422</v>
      </c>
    </row>
    <row r="16" spans="2:14">
      <c r="B16" s="83" t="s">
        <v>11</v>
      </c>
      <c r="C16" s="32">
        <v>1990</v>
      </c>
      <c r="D16" s="37">
        <v>0.58663993868286068</v>
      </c>
      <c r="E16" s="38"/>
      <c r="F16" s="32">
        <v>4203</v>
      </c>
      <c r="G16" s="37">
        <v>0.80888989821035762</v>
      </c>
      <c r="H16" s="38"/>
      <c r="I16" s="32">
        <v>9980</v>
      </c>
      <c r="J16" s="37">
        <v>1.0308351934158759</v>
      </c>
      <c r="K16" s="37"/>
      <c r="L16" s="32">
        <v>33675</v>
      </c>
      <c r="M16" s="37">
        <v>2.8822007946058554</v>
      </c>
    </row>
    <row r="17" spans="2:13">
      <c r="B17" s="82" t="s">
        <v>12</v>
      </c>
      <c r="C17" s="34">
        <v>5060</v>
      </c>
      <c r="D17" s="44">
        <v>1.4916573315252639</v>
      </c>
      <c r="E17" s="65"/>
      <c r="F17" s="34">
        <v>5786</v>
      </c>
      <c r="G17" s="44">
        <v>1.1135467406721695</v>
      </c>
      <c r="H17" s="65"/>
      <c r="I17" s="34">
        <v>8864</v>
      </c>
      <c r="J17" s="44">
        <v>0.91556344232848941</v>
      </c>
      <c r="K17" s="44"/>
      <c r="L17" s="34">
        <v>19481</v>
      </c>
      <c r="M17" s="44">
        <v>1.667354229538728</v>
      </c>
    </row>
    <row r="18" spans="2:13">
      <c r="B18" s="83" t="s">
        <v>13</v>
      </c>
      <c r="C18" s="32">
        <v>4190</v>
      </c>
      <c r="D18" s="37">
        <v>1.2351866045634101</v>
      </c>
      <c r="E18" s="38"/>
      <c r="F18" s="32">
        <v>5723</v>
      </c>
      <c r="G18" s="37">
        <v>1.1014220526904297</v>
      </c>
      <c r="H18" s="38"/>
      <c r="I18" s="32">
        <v>8533</v>
      </c>
      <c r="J18" s="37">
        <v>0.88137441938052796</v>
      </c>
      <c r="K18" s="37"/>
      <c r="L18" s="32">
        <v>9570</v>
      </c>
      <c r="M18" s="37">
        <v>0.8190842347254057</v>
      </c>
    </row>
    <row r="19" spans="2:13">
      <c r="B19" s="82" t="s">
        <v>166</v>
      </c>
      <c r="C19" s="34">
        <v>1160</v>
      </c>
      <c r="D19" s="44">
        <v>0.3655444844054006</v>
      </c>
      <c r="E19" s="65"/>
      <c r="F19" s="34">
        <v>1876</v>
      </c>
      <c r="G19" s="44">
        <v>0.35546505876624562</v>
      </c>
      <c r="H19" s="65"/>
      <c r="I19" s="34">
        <v>8301</v>
      </c>
      <c r="J19" s="44">
        <v>0.77322968516144797</v>
      </c>
      <c r="K19" s="44"/>
      <c r="L19" s="34">
        <v>6564</v>
      </c>
      <c r="M19" s="44">
        <v>0.56180448450758236</v>
      </c>
    </row>
    <row r="20" spans="2:13">
      <c r="B20" s="83" t="s">
        <v>15</v>
      </c>
      <c r="C20" s="32">
        <v>4560</v>
      </c>
      <c r="D20" s="37">
        <v>1.3442603620069571</v>
      </c>
      <c r="E20" s="38"/>
      <c r="F20" s="32">
        <v>5632</v>
      </c>
      <c r="G20" s="37">
        <v>1.0839086144945833</v>
      </c>
      <c r="H20" s="38"/>
      <c r="I20" s="32">
        <v>7033</v>
      </c>
      <c r="J20" s="37">
        <v>0.72643927006952458</v>
      </c>
      <c r="K20" s="37"/>
      <c r="L20" s="32">
        <v>7606</v>
      </c>
      <c r="M20" s="37">
        <v>0.65098795081728689</v>
      </c>
    </row>
    <row r="21" spans="2:13">
      <c r="B21" s="82" t="s">
        <v>16</v>
      </c>
      <c r="C21" s="34">
        <v>40730</v>
      </c>
      <c r="D21" s="44">
        <v>12.030540652084193</v>
      </c>
      <c r="E21" s="65"/>
      <c r="F21" s="34">
        <v>56721</v>
      </c>
      <c r="G21" s="44">
        <v>10.916260746226431</v>
      </c>
      <c r="H21" s="65"/>
      <c r="I21" s="34">
        <v>73899</v>
      </c>
      <c r="J21" s="44">
        <v>7.6330350659558928</v>
      </c>
      <c r="K21" s="44"/>
      <c r="L21" s="34">
        <v>111464</v>
      </c>
      <c r="M21" s="44">
        <v>9.5400632329605664</v>
      </c>
    </row>
    <row r="22" spans="2:13" ht="4.5" customHeight="1" thickBot="1">
      <c r="B22" s="84"/>
      <c r="C22" s="85"/>
      <c r="D22" s="86"/>
      <c r="E22" s="87"/>
      <c r="F22" s="85"/>
      <c r="G22" s="86"/>
      <c r="H22" s="87"/>
      <c r="I22" s="85"/>
      <c r="J22" s="86"/>
      <c r="K22" s="86"/>
      <c r="L22" s="86"/>
      <c r="M22" s="86"/>
    </row>
    <row r="23" spans="2:13">
      <c r="B23" s="164" t="s">
        <v>168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2:13">
      <c r="B24" s="165" t="s">
        <v>152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2:13">
      <c r="B25" s="88"/>
      <c r="C25" s="88"/>
      <c r="D25" s="88"/>
      <c r="E25" s="88"/>
    </row>
    <row r="26" spans="2:13" hidden="1">
      <c r="C26" s="89">
        <f>SUM(E8:E21)</f>
        <v>0</v>
      </c>
      <c r="D26" s="89"/>
      <c r="E26" s="89"/>
      <c r="F26" s="89">
        <f>SUM(H8:H21)</f>
        <v>0</v>
      </c>
    </row>
  </sheetData>
  <mergeCells count="6">
    <mergeCell ref="C3:M3"/>
    <mergeCell ref="B5:B6"/>
    <mergeCell ref="C5:D5"/>
    <mergeCell ref="F5:G5"/>
    <mergeCell ref="I5:J5"/>
    <mergeCell ref="L5:M5"/>
  </mergeCells>
  <hyperlinks>
    <hyperlink ref="N3" location="Indice!A1" display="Regresar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showGridLines="0" topLeftCell="B1" zoomScale="80" zoomScaleNormal="8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K107" sqref="K107"/>
    </sheetView>
  </sheetViews>
  <sheetFormatPr baseColWidth="10" defaultColWidth="0" defaultRowHeight="15" zeroHeight="1"/>
  <cols>
    <col min="1" max="1" width="4.42578125" customWidth="1"/>
    <col min="2" max="2" width="42.7109375" style="1" customWidth="1"/>
    <col min="3" max="3" width="11.42578125" style="24" customWidth="1"/>
    <col min="4" max="4" width="15.42578125" style="96" customWidth="1"/>
    <col min="5" max="5" width="10.7109375" style="96" bestFit="1" customWidth="1"/>
    <col min="6" max="6" width="12.5703125" style="96" customWidth="1"/>
    <col min="7" max="7" width="13" style="24" customWidth="1"/>
    <col min="8" max="8" width="13.85546875" style="96" customWidth="1"/>
    <col min="9" max="9" width="11.5703125" style="96" customWidth="1"/>
    <col min="10" max="10" width="12.5703125" style="96" customWidth="1"/>
    <col min="11" max="11" width="12.28515625" style="96" customWidth="1"/>
    <col min="12" max="12" width="13.7109375" style="96" customWidth="1"/>
    <col min="13" max="13" width="12.7109375" style="96" customWidth="1"/>
    <col min="14" max="14" width="13.42578125" style="24" customWidth="1"/>
    <col min="15" max="15" width="13.140625" style="24" customWidth="1"/>
    <col min="16" max="16" width="12.85546875" style="24" customWidth="1"/>
    <col min="17" max="17" width="13" style="24" customWidth="1"/>
    <col min="18" max="18" width="11.42578125" customWidth="1"/>
    <col min="19" max="16384" width="11.42578125" hidden="1"/>
  </cols>
  <sheetData>
    <row r="1" spans="2:18"/>
    <row r="2" spans="2:18" ht="69" customHeight="1"/>
    <row r="3" spans="2:18" ht="69" customHeight="1">
      <c r="C3" s="159" t="s">
        <v>194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28" t="s">
        <v>170</v>
      </c>
    </row>
    <row r="4" spans="2:18" ht="12" customHeight="1"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2:18" ht="27" customHeight="1">
      <c r="B5" s="160" t="s">
        <v>0</v>
      </c>
      <c r="C5" s="161" t="s">
        <v>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3"/>
    </row>
    <row r="6" spans="2:18">
      <c r="B6" s="160"/>
      <c r="C6" s="2" t="s">
        <v>2</v>
      </c>
      <c r="D6" s="94" t="s">
        <v>3</v>
      </c>
      <c r="E6" s="94" t="s">
        <v>4</v>
      </c>
      <c r="F6" s="94" t="s">
        <v>5</v>
      </c>
      <c r="G6" s="94" t="s">
        <v>6</v>
      </c>
      <c r="H6" s="94" t="s">
        <v>7</v>
      </c>
      <c r="I6" s="94" t="s">
        <v>8</v>
      </c>
      <c r="J6" s="94" t="s">
        <v>9</v>
      </c>
      <c r="K6" s="94" t="s">
        <v>10</v>
      </c>
      <c r="L6" s="94" t="s">
        <v>11</v>
      </c>
      <c r="M6" s="94" t="s">
        <v>12</v>
      </c>
      <c r="N6" s="94" t="s">
        <v>13</v>
      </c>
      <c r="O6" s="3" t="s">
        <v>14</v>
      </c>
      <c r="P6" s="3" t="s">
        <v>15</v>
      </c>
      <c r="Q6" s="3" t="s">
        <v>16</v>
      </c>
    </row>
    <row r="7" spans="2:18">
      <c r="B7" s="39" t="s">
        <v>2</v>
      </c>
      <c r="C7" s="5">
        <v>1168378</v>
      </c>
      <c r="D7" s="5">
        <v>751363</v>
      </c>
      <c r="E7" s="5">
        <v>59866</v>
      </c>
      <c r="F7" s="5">
        <v>21995</v>
      </c>
      <c r="G7" s="5">
        <v>18908</v>
      </c>
      <c r="H7" s="5">
        <v>34754</v>
      </c>
      <c r="I7" s="5">
        <v>25998</v>
      </c>
      <c r="J7" s="5">
        <v>56198</v>
      </c>
      <c r="K7" s="5">
        <v>10936</v>
      </c>
      <c r="L7" s="5">
        <v>33675</v>
      </c>
      <c r="M7" s="5">
        <v>19481</v>
      </c>
      <c r="N7" s="5">
        <v>9570</v>
      </c>
      <c r="O7" s="5">
        <v>6564</v>
      </c>
      <c r="P7" s="5">
        <v>7606</v>
      </c>
      <c r="Q7" s="5">
        <v>111464</v>
      </c>
    </row>
    <row r="8" spans="2:18" ht="3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8">
      <c r="B9" s="39" t="s">
        <v>17</v>
      </c>
      <c r="C9" s="5">
        <v>1168378</v>
      </c>
      <c r="D9" s="5">
        <v>751363</v>
      </c>
      <c r="E9" s="5">
        <v>59866</v>
      </c>
      <c r="F9" s="5">
        <v>21995</v>
      </c>
      <c r="G9" s="5">
        <v>18908</v>
      </c>
      <c r="H9" s="5">
        <v>34754</v>
      </c>
      <c r="I9" s="5">
        <v>25998</v>
      </c>
      <c r="J9" s="5">
        <v>56198</v>
      </c>
      <c r="K9" s="5">
        <v>10936</v>
      </c>
      <c r="L9" s="5">
        <v>33675</v>
      </c>
      <c r="M9" s="5">
        <v>19481</v>
      </c>
      <c r="N9" s="5">
        <v>9570</v>
      </c>
      <c r="O9" s="5">
        <v>6564</v>
      </c>
      <c r="P9" s="5">
        <v>7606</v>
      </c>
      <c r="Q9" s="5">
        <v>111464</v>
      </c>
    </row>
    <row r="10" spans="2:18">
      <c r="B10" s="41" t="s">
        <v>18</v>
      </c>
      <c r="C10" s="117">
        <v>590792</v>
      </c>
      <c r="D10" s="7">
        <v>375862</v>
      </c>
      <c r="E10" s="7">
        <v>28515</v>
      </c>
      <c r="F10" s="7">
        <v>12397</v>
      </c>
      <c r="G10" s="7">
        <v>10228</v>
      </c>
      <c r="H10" s="7">
        <v>15265</v>
      </c>
      <c r="I10" s="7">
        <v>14540</v>
      </c>
      <c r="J10" s="7">
        <v>26151</v>
      </c>
      <c r="K10" s="7">
        <v>5566</v>
      </c>
      <c r="L10" s="7">
        <v>16659</v>
      </c>
      <c r="M10" s="7">
        <v>10210</v>
      </c>
      <c r="N10" s="7">
        <v>5396</v>
      </c>
      <c r="O10" s="7">
        <v>3973</v>
      </c>
      <c r="P10" s="7">
        <v>4364</v>
      </c>
      <c r="Q10" s="7">
        <v>61666</v>
      </c>
    </row>
    <row r="11" spans="2:18">
      <c r="B11" s="41" t="s">
        <v>19</v>
      </c>
      <c r="C11" s="117">
        <v>577586</v>
      </c>
      <c r="D11" s="7">
        <v>375501</v>
      </c>
      <c r="E11" s="7">
        <v>31351</v>
      </c>
      <c r="F11" s="7">
        <v>9598</v>
      </c>
      <c r="G11" s="7">
        <v>8680</v>
      </c>
      <c r="H11" s="7">
        <v>19489</v>
      </c>
      <c r="I11" s="7">
        <v>11458</v>
      </c>
      <c r="J11" s="7">
        <v>30047</v>
      </c>
      <c r="K11" s="7">
        <v>5370</v>
      </c>
      <c r="L11" s="7">
        <v>17016</v>
      </c>
      <c r="M11" s="7">
        <v>9271</v>
      </c>
      <c r="N11" s="7">
        <v>4174</v>
      </c>
      <c r="O11" s="7">
        <v>2591</v>
      </c>
      <c r="P11" s="7">
        <v>3242</v>
      </c>
      <c r="Q11" s="7">
        <v>49798</v>
      </c>
      <c r="R11" s="93"/>
    </row>
    <row r="12" spans="2:18" ht="3" customHeight="1">
      <c r="B12" s="6"/>
      <c r="C12" s="7"/>
      <c r="D12" s="9"/>
      <c r="E12" s="95"/>
      <c r="F12" s="7"/>
      <c r="G12" s="9"/>
      <c r="H12" s="95"/>
      <c r="I12" s="7"/>
      <c r="J12" s="9"/>
      <c r="K12" s="7"/>
      <c r="L12" s="9"/>
      <c r="M12" s="7"/>
      <c r="N12" s="9"/>
      <c r="O12" s="7"/>
      <c r="P12" s="9"/>
      <c r="Q12" s="9"/>
    </row>
    <row r="13" spans="2:18">
      <c r="B13" s="39" t="s">
        <v>20</v>
      </c>
      <c r="C13" s="10">
        <v>102.28641275931203</v>
      </c>
      <c r="D13" s="10">
        <v>100.09613822599674</v>
      </c>
      <c r="E13" s="10">
        <v>90.954036553857932</v>
      </c>
      <c r="F13" s="10">
        <v>129.16232548447593</v>
      </c>
      <c r="G13" s="10">
        <v>117.83410138248848</v>
      </c>
      <c r="H13" s="10">
        <v>78.326235312227411</v>
      </c>
      <c r="I13" s="10">
        <v>126.89823703962297</v>
      </c>
      <c r="J13" s="10">
        <v>87.033647285918732</v>
      </c>
      <c r="K13" s="10">
        <v>103.64990689013035</v>
      </c>
      <c r="L13" s="10">
        <v>97.901974612129763</v>
      </c>
      <c r="M13" s="10">
        <v>110.12835724301586</v>
      </c>
      <c r="N13" s="10">
        <v>129.27647340680403</v>
      </c>
      <c r="O13" s="10">
        <v>153.33847935160171</v>
      </c>
      <c r="P13" s="10">
        <v>134.60826650215915</v>
      </c>
      <c r="Q13" s="10">
        <v>123.83228242098076</v>
      </c>
    </row>
    <row r="14" spans="2:18" ht="3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8">
      <c r="B15" s="39" t="s">
        <v>21</v>
      </c>
      <c r="C15" s="5">
        <v>1168378</v>
      </c>
      <c r="D15" s="5">
        <v>751363</v>
      </c>
      <c r="E15" s="5">
        <v>59866</v>
      </c>
      <c r="F15" s="5">
        <v>21995</v>
      </c>
      <c r="G15" s="5">
        <v>18908</v>
      </c>
      <c r="H15" s="5">
        <v>34754</v>
      </c>
      <c r="I15" s="5">
        <v>25998</v>
      </c>
      <c r="J15" s="5">
        <v>56198</v>
      </c>
      <c r="K15" s="5">
        <v>10936</v>
      </c>
      <c r="L15" s="5">
        <v>33675</v>
      </c>
      <c r="M15" s="5">
        <v>19481</v>
      </c>
      <c r="N15" s="5">
        <v>9570</v>
      </c>
      <c r="O15" s="5">
        <v>6564</v>
      </c>
      <c r="P15" s="5">
        <v>7606</v>
      </c>
      <c r="Q15" s="5">
        <v>111464</v>
      </c>
    </row>
    <row r="16" spans="2:18">
      <c r="B16" s="41" t="s">
        <v>22</v>
      </c>
      <c r="C16" s="117">
        <v>109747.65215915715</v>
      </c>
      <c r="D16" s="7">
        <v>98001.652159157151</v>
      </c>
      <c r="E16" s="7">
        <v>2613</v>
      </c>
      <c r="F16" s="7">
        <v>485</v>
      </c>
      <c r="G16" s="7">
        <v>261</v>
      </c>
      <c r="H16" s="7">
        <v>611</v>
      </c>
      <c r="I16" s="7">
        <v>369</v>
      </c>
      <c r="J16" s="7">
        <v>1293</v>
      </c>
      <c r="K16" s="7">
        <v>867</v>
      </c>
      <c r="L16" s="7">
        <v>1284</v>
      </c>
      <c r="M16" s="7">
        <v>597</v>
      </c>
      <c r="N16" s="7">
        <v>206</v>
      </c>
      <c r="O16" s="7">
        <v>132</v>
      </c>
      <c r="P16" s="7">
        <v>342</v>
      </c>
      <c r="Q16" s="7">
        <v>2686</v>
      </c>
    </row>
    <row r="17" spans="2:17">
      <c r="B17" s="41" t="s">
        <v>23</v>
      </c>
      <c r="C17" s="117">
        <v>115080.65122751072</v>
      </c>
      <c r="D17" s="7">
        <v>97861.651227510723</v>
      </c>
      <c r="E17" s="7">
        <v>2313</v>
      </c>
      <c r="F17" s="7">
        <v>583</v>
      </c>
      <c r="G17" s="7">
        <v>702</v>
      </c>
      <c r="H17" s="7">
        <v>1064</v>
      </c>
      <c r="I17" s="7">
        <v>464</v>
      </c>
      <c r="J17" s="7">
        <v>3901</v>
      </c>
      <c r="K17" s="7">
        <v>1171</v>
      </c>
      <c r="L17" s="7">
        <v>2211</v>
      </c>
      <c r="M17" s="7">
        <v>657</v>
      </c>
      <c r="N17" s="7">
        <v>124</v>
      </c>
      <c r="O17" s="7">
        <v>218</v>
      </c>
      <c r="P17" s="7">
        <v>345</v>
      </c>
      <c r="Q17" s="7">
        <v>3466</v>
      </c>
    </row>
    <row r="18" spans="2:17">
      <c r="B18" s="41" t="s">
        <v>24</v>
      </c>
      <c r="C18" s="117">
        <v>218911.35283047496</v>
      </c>
      <c r="D18" s="7">
        <v>203293.35283047496</v>
      </c>
      <c r="E18" s="7">
        <v>2578</v>
      </c>
      <c r="F18" s="7">
        <v>1041</v>
      </c>
      <c r="G18" s="7">
        <v>559</v>
      </c>
      <c r="H18" s="7">
        <v>615</v>
      </c>
      <c r="I18" s="7">
        <v>763</v>
      </c>
      <c r="J18" s="7">
        <v>2430</v>
      </c>
      <c r="K18" s="7">
        <v>1373</v>
      </c>
      <c r="L18" s="7">
        <v>1690</v>
      </c>
      <c r="M18" s="7">
        <v>974</v>
      </c>
      <c r="N18" s="7">
        <v>253</v>
      </c>
      <c r="O18" s="7">
        <v>123</v>
      </c>
      <c r="P18" s="7">
        <v>69</v>
      </c>
      <c r="Q18" s="7">
        <v>3150</v>
      </c>
    </row>
    <row r="19" spans="2:17">
      <c r="B19" s="41" t="s">
        <v>25</v>
      </c>
      <c r="C19" s="117">
        <v>162989.96631698869</v>
      </c>
      <c r="D19" s="7">
        <v>145210.96631698869</v>
      </c>
      <c r="E19" s="7">
        <v>4514</v>
      </c>
      <c r="F19" s="7">
        <v>688</v>
      </c>
      <c r="G19" s="7">
        <v>552</v>
      </c>
      <c r="H19" s="7">
        <v>1085</v>
      </c>
      <c r="I19" s="7">
        <v>602</v>
      </c>
      <c r="J19" s="7">
        <v>2152</v>
      </c>
      <c r="K19" s="7">
        <v>766</v>
      </c>
      <c r="L19" s="7">
        <v>2176</v>
      </c>
      <c r="M19" s="7">
        <v>885</v>
      </c>
      <c r="N19" s="7">
        <v>142</v>
      </c>
      <c r="O19" s="7">
        <v>244</v>
      </c>
      <c r="P19" s="7">
        <v>510</v>
      </c>
      <c r="Q19" s="7">
        <v>3463</v>
      </c>
    </row>
    <row r="20" spans="2:17">
      <c r="B20" s="41" t="s">
        <v>26</v>
      </c>
      <c r="C20" s="117">
        <v>83451.374222407961</v>
      </c>
      <c r="D20" s="7">
        <v>56235.374222407961</v>
      </c>
      <c r="E20" s="7">
        <v>6279</v>
      </c>
      <c r="F20" s="7">
        <v>444</v>
      </c>
      <c r="G20" s="7">
        <v>611</v>
      </c>
      <c r="H20" s="7">
        <v>2253</v>
      </c>
      <c r="I20" s="7">
        <v>1263</v>
      </c>
      <c r="J20" s="7">
        <v>3650</v>
      </c>
      <c r="K20" s="7">
        <v>511</v>
      </c>
      <c r="L20" s="7">
        <v>4008</v>
      </c>
      <c r="M20" s="7">
        <v>2135</v>
      </c>
      <c r="N20" s="7">
        <v>417</v>
      </c>
      <c r="O20" s="7">
        <v>233</v>
      </c>
      <c r="P20" s="7">
        <v>256</v>
      </c>
      <c r="Q20" s="7">
        <v>5156</v>
      </c>
    </row>
    <row r="21" spans="2:17">
      <c r="B21" s="41" t="s">
        <v>27</v>
      </c>
      <c r="C21" s="117">
        <v>81649.260974129516</v>
      </c>
      <c r="D21" s="7">
        <v>39217.260974129509</v>
      </c>
      <c r="E21" s="7">
        <v>6116</v>
      </c>
      <c r="F21" s="7">
        <v>1250</v>
      </c>
      <c r="G21" s="7">
        <v>1542</v>
      </c>
      <c r="H21" s="7">
        <v>4945</v>
      </c>
      <c r="I21" s="7">
        <v>3397</v>
      </c>
      <c r="J21" s="7">
        <v>6534</v>
      </c>
      <c r="K21" s="7">
        <v>229</v>
      </c>
      <c r="L21" s="7">
        <v>4553</v>
      </c>
      <c r="M21" s="7">
        <v>1927</v>
      </c>
      <c r="N21" s="7">
        <v>841</v>
      </c>
      <c r="O21" s="7">
        <v>441</v>
      </c>
      <c r="P21" s="7">
        <v>529</v>
      </c>
      <c r="Q21" s="7">
        <v>10128</v>
      </c>
    </row>
    <row r="22" spans="2:17">
      <c r="B22" s="41" t="s">
        <v>28</v>
      </c>
      <c r="C22" s="117">
        <v>76417.157854178702</v>
      </c>
      <c r="D22" s="7">
        <v>23721.157854178702</v>
      </c>
      <c r="E22" s="7">
        <v>6580</v>
      </c>
      <c r="F22" s="7">
        <v>1359</v>
      </c>
      <c r="G22" s="7">
        <v>2341</v>
      </c>
      <c r="H22" s="7">
        <v>5343</v>
      </c>
      <c r="I22" s="7">
        <v>3338</v>
      </c>
      <c r="J22" s="7">
        <v>8434</v>
      </c>
      <c r="K22" s="7">
        <v>483</v>
      </c>
      <c r="L22" s="7">
        <v>5061</v>
      </c>
      <c r="M22" s="7">
        <v>1933</v>
      </c>
      <c r="N22" s="7">
        <v>1672</v>
      </c>
      <c r="O22" s="7">
        <v>1430</v>
      </c>
      <c r="P22" s="7">
        <v>448</v>
      </c>
      <c r="Q22" s="7">
        <v>14274</v>
      </c>
    </row>
    <row r="23" spans="2:17">
      <c r="B23" s="41" t="s">
        <v>29</v>
      </c>
      <c r="C23" s="117">
        <v>64814.110060716732</v>
      </c>
      <c r="D23" s="7">
        <v>16539.110060716728</v>
      </c>
      <c r="E23" s="7">
        <v>6605</v>
      </c>
      <c r="F23" s="7">
        <v>1829</v>
      </c>
      <c r="G23" s="7">
        <v>2148</v>
      </c>
      <c r="H23" s="7">
        <v>4082</v>
      </c>
      <c r="I23" s="7">
        <v>3271</v>
      </c>
      <c r="J23" s="7">
        <v>6590</v>
      </c>
      <c r="K23" s="7">
        <v>605</v>
      </c>
      <c r="L23" s="7">
        <v>3861</v>
      </c>
      <c r="M23" s="7">
        <v>2425</v>
      </c>
      <c r="N23" s="7">
        <v>1321</v>
      </c>
      <c r="O23" s="7">
        <v>1069</v>
      </c>
      <c r="P23" s="7">
        <v>579</v>
      </c>
      <c r="Q23" s="7">
        <v>13890</v>
      </c>
    </row>
    <row r="24" spans="2:17">
      <c r="B24" s="41" t="s">
        <v>30</v>
      </c>
      <c r="C24" s="117">
        <v>56202.078737432756</v>
      </c>
      <c r="D24" s="7">
        <v>11832.078737432756</v>
      </c>
      <c r="E24" s="7">
        <v>5364</v>
      </c>
      <c r="F24" s="7">
        <v>2338</v>
      </c>
      <c r="G24" s="7">
        <v>3487</v>
      </c>
      <c r="H24" s="7">
        <v>4351</v>
      </c>
      <c r="I24" s="7">
        <v>2422</v>
      </c>
      <c r="J24" s="7">
        <v>6277</v>
      </c>
      <c r="K24" s="7">
        <v>393</v>
      </c>
      <c r="L24" s="7">
        <v>3035</v>
      </c>
      <c r="M24" s="7">
        <v>2281</v>
      </c>
      <c r="N24" s="7">
        <v>1021</v>
      </c>
      <c r="O24" s="7">
        <v>801</v>
      </c>
      <c r="P24" s="7">
        <v>336</v>
      </c>
      <c r="Q24" s="7">
        <v>12264</v>
      </c>
    </row>
    <row r="25" spans="2:17">
      <c r="B25" s="41" t="s">
        <v>31</v>
      </c>
      <c r="C25" s="117">
        <v>44444.062233981669</v>
      </c>
      <c r="D25" s="7">
        <v>9352.0622339816709</v>
      </c>
      <c r="E25" s="7">
        <v>4712</v>
      </c>
      <c r="F25" s="7">
        <v>1762</v>
      </c>
      <c r="G25" s="7">
        <v>2118</v>
      </c>
      <c r="H25" s="7">
        <v>2695</v>
      </c>
      <c r="I25" s="7">
        <v>2284</v>
      </c>
      <c r="J25" s="7">
        <v>4919</v>
      </c>
      <c r="K25" s="7">
        <v>569</v>
      </c>
      <c r="L25" s="7">
        <v>1854</v>
      </c>
      <c r="M25" s="7">
        <v>1490</v>
      </c>
      <c r="N25" s="7">
        <v>563</v>
      </c>
      <c r="O25" s="7">
        <v>656</v>
      </c>
      <c r="P25" s="7">
        <v>581</v>
      </c>
      <c r="Q25" s="7">
        <v>10889</v>
      </c>
    </row>
    <row r="26" spans="2:17">
      <c r="B26" s="41" t="s">
        <v>32</v>
      </c>
      <c r="C26" s="117">
        <v>34575.053516432912</v>
      </c>
      <c r="D26" s="7">
        <v>8042.0535164329121</v>
      </c>
      <c r="E26" s="7">
        <v>3456</v>
      </c>
      <c r="F26" s="7">
        <v>1204</v>
      </c>
      <c r="G26" s="7">
        <v>1288</v>
      </c>
      <c r="H26" s="7">
        <v>2286</v>
      </c>
      <c r="I26" s="7">
        <v>1913</v>
      </c>
      <c r="J26" s="7">
        <v>2645</v>
      </c>
      <c r="K26" s="7">
        <v>795</v>
      </c>
      <c r="L26" s="7">
        <v>1647</v>
      </c>
      <c r="M26" s="7">
        <v>1120</v>
      </c>
      <c r="N26" s="7">
        <v>618</v>
      </c>
      <c r="O26" s="7">
        <v>519</v>
      </c>
      <c r="P26" s="7">
        <v>973</v>
      </c>
      <c r="Q26" s="7">
        <v>8069</v>
      </c>
    </row>
    <row r="27" spans="2:17">
      <c r="B27" s="41" t="s">
        <v>33</v>
      </c>
      <c r="C27" s="117">
        <v>27696.049304060114</v>
      </c>
      <c r="D27" s="7">
        <v>7409.049304060115</v>
      </c>
      <c r="E27" s="7">
        <v>2799</v>
      </c>
      <c r="F27" s="7">
        <v>1197</v>
      </c>
      <c r="G27" s="7">
        <v>902</v>
      </c>
      <c r="H27" s="7">
        <v>1722</v>
      </c>
      <c r="I27" s="7">
        <v>1524</v>
      </c>
      <c r="J27" s="7">
        <v>2604</v>
      </c>
      <c r="K27" s="7">
        <v>473</v>
      </c>
      <c r="L27" s="7">
        <v>748</v>
      </c>
      <c r="M27" s="7">
        <v>802</v>
      </c>
      <c r="N27" s="7">
        <v>326</v>
      </c>
      <c r="O27" s="7">
        <v>167</v>
      </c>
      <c r="P27" s="7">
        <v>672</v>
      </c>
      <c r="Q27" s="7">
        <v>6351</v>
      </c>
    </row>
    <row r="28" spans="2:17">
      <c r="B28" s="41" t="s">
        <v>34</v>
      </c>
      <c r="C28" s="117">
        <v>27740.056564247669</v>
      </c>
      <c r="D28" s="7">
        <v>8500.0565642476686</v>
      </c>
      <c r="E28" s="7">
        <v>2172</v>
      </c>
      <c r="F28" s="7">
        <v>1553</v>
      </c>
      <c r="G28" s="7">
        <v>935</v>
      </c>
      <c r="H28" s="7">
        <v>1863</v>
      </c>
      <c r="I28" s="7">
        <v>1801</v>
      </c>
      <c r="J28" s="7">
        <v>1970</v>
      </c>
      <c r="K28" s="7">
        <v>647</v>
      </c>
      <c r="L28" s="7">
        <v>853</v>
      </c>
      <c r="M28" s="7">
        <v>968</v>
      </c>
      <c r="N28" s="7">
        <v>628</v>
      </c>
      <c r="O28" s="7">
        <v>265</v>
      </c>
      <c r="P28" s="7">
        <v>533</v>
      </c>
      <c r="Q28" s="7">
        <v>5052</v>
      </c>
    </row>
    <row r="29" spans="2:17">
      <c r="B29" s="41" t="s">
        <v>35</v>
      </c>
      <c r="C29" s="117">
        <v>64659.173998280443</v>
      </c>
      <c r="D29" s="7">
        <v>26147.173998280447</v>
      </c>
      <c r="E29" s="7">
        <v>3765</v>
      </c>
      <c r="F29" s="7">
        <v>6262</v>
      </c>
      <c r="G29" s="7">
        <v>1462</v>
      </c>
      <c r="H29" s="7">
        <v>1839</v>
      </c>
      <c r="I29" s="7">
        <v>2587</v>
      </c>
      <c r="J29" s="7">
        <v>2799</v>
      </c>
      <c r="K29" s="7">
        <v>2054</v>
      </c>
      <c r="L29" s="7">
        <v>694</v>
      </c>
      <c r="M29" s="7">
        <v>1287</v>
      </c>
      <c r="N29" s="7">
        <v>1438</v>
      </c>
      <c r="O29" s="7">
        <v>266</v>
      </c>
      <c r="P29" s="7">
        <v>1433</v>
      </c>
      <c r="Q29" s="7">
        <v>12626</v>
      </c>
    </row>
    <row r="30" spans="2:17" ht="3" customHeight="1">
      <c r="B30" s="11"/>
      <c r="C30" s="7"/>
      <c r="D30" s="9"/>
      <c r="E30" s="95"/>
      <c r="F30" s="7"/>
      <c r="G30" s="9"/>
      <c r="H30" s="95"/>
      <c r="I30" s="7"/>
      <c r="J30" s="9"/>
      <c r="K30" s="7"/>
      <c r="L30" s="9"/>
      <c r="M30" s="7"/>
      <c r="N30" s="9"/>
      <c r="O30" s="7"/>
      <c r="P30" s="9"/>
      <c r="Q30" s="9"/>
    </row>
    <row r="31" spans="2:17">
      <c r="B31" s="39" t="s">
        <v>177</v>
      </c>
      <c r="C31" s="5">
        <v>1168378</v>
      </c>
      <c r="D31" s="5">
        <v>751363</v>
      </c>
      <c r="E31" s="5">
        <v>59866</v>
      </c>
      <c r="F31" s="5">
        <v>21995</v>
      </c>
      <c r="G31" s="5">
        <v>18908</v>
      </c>
      <c r="H31" s="5">
        <v>34754</v>
      </c>
      <c r="I31" s="5">
        <v>25998</v>
      </c>
      <c r="J31" s="5">
        <v>56198</v>
      </c>
      <c r="K31" s="5">
        <v>10936</v>
      </c>
      <c r="L31" s="5">
        <v>33675</v>
      </c>
      <c r="M31" s="5">
        <v>19481</v>
      </c>
      <c r="N31" s="5">
        <v>9570</v>
      </c>
      <c r="O31" s="5">
        <v>6564</v>
      </c>
      <c r="P31" s="5">
        <v>7606</v>
      </c>
      <c r="Q31" s="5">
        <v>111464</v>
      </c>
    </row>
    <row r="32" spans="2:17">
      <c r="B32" s="41" t="s">
        <v>36</v>
      </c>
      <c r="C32" s="117">
        <v>443739.65621714282</v>
      </c>
      <c r="D32" s="7">
        <v>399156.65621714282</v>
      </c>
      <c r="E32" s="7">
        <v>7504</v>
      </c>
      <c r="F32" s="7">
        <v>2109</v>
      </c>
      <c r="G32" s="7">
        <v>1522</v>
      </c>
      <c r="H32" s="7">
        <v>2290</v>
      </c>
      <c r="I32" s="7">
        <v>1596</v>
      </c>
      <c r="J32" s="7">
        <v>7624</v>
      </c>
      <c r="K32" s="7">
        <v>3411</v>
      </c>
      <c r="L32" s="7">
        <v>5185</v>
      </c>
      <c r="M32" s="7">
        <v>2228</v>
      </c>
      <c r="N32" s="7">
        <v>583</v>
      </c>
      <c r="O32" s="7">
        <v>473</v>
      </c>
      <c r="P32" s="7">
        <v>756</v>
      </c>
      <c r="Q32" s="7">
        <v>9302</v>
      </c>
    </row>
    <row r="33" spans="2:17">
      <c r="B33" s="41" t="s">
        <v>37</v>
      </c>
      <c r="C33" s="117">
        <v>659979.16978457675</v>
      </c>
      <c r="D33" s="7">
        <v>326059.16978457675</v>
      </c>
      <c r="E33" s="7">
        <v>48597</v>
      </c>
      <c r="F33" s="7">
        <v>13624</v>
      </c>
      <c r="G33" s="7">
        <v>15924</v>
      </c>
      <c r="H33" s="7">
        <v>30625</v>
      </c>
      <c r="I33" s="7">
        <v>21815</v>
      </c>
      <c r="J33" s="7">
        <v>45775</v>
      </c>
      <c r="K33" s="7">
        <v>5471</v>
      </c>
      <c r="L33" s="7">
        <v>27796</v>
      </c>
      <c r="M33" s="7">
        <v>15966</v>
      </c>
      <c r="N33" s="7">
        <v>7549</v>
      </c>
      <c r="O33" s="7">
        <v>5825</v>
      </c>
      <c r="P33" s="7">
        <v>5417</v>
      </c>
      <c r="Q33" s="7">
        <v>89536</v>
      </c>
    </row>
    <row r="34" spans="2:17">
      <c r="B34" s="41" t="s">
        <v>35</v>
      </c>
      <c r="C34" s="117">
        <v>64659.173998280443</v>
      </c>
      <c r="D34" s="7">
        <v>26147.173998280447</v>
      </c>
      <c r="E34" s="7">
        <v>3765</v>
      </c>
      <c r="F34" s="7">
        <v>6262</v>
      </c>
      <c r="G34" s="7">
        <v>1462</v>
      </c>
      <c r="H34" s="7">
        <v>1839</v>
      </c>
      <c r="I34" s="7">
        <v>2587</v>
      </c>
      <c r="J34" s="7">
        <v>2799</v>
      </c>
      <c r="K34" s="7">
        <v>2054</v>
      </c>
      <c r="L34" s="7">
        <v>694</v>
      </c>
      <c r="M34" s="7">
        <v>1287</v>
      </c>
      <c r="N34" s="7">
        <v>1438</v>
      </c>
      <c r="O34" s="7">
        <v>266</v>
      </c>
      <c r="P34" s="7">
        <v>1433</v>
      </c>
      <c r="Q34" s="7">
        <v>12626</v>
      </c>
    </row>
    <row r="35" spans="2:17" ht="3" customHeight="1">
      <c r="B35" s="11"/>
      <c r="C35" s="7"/>
      <c r="D35" s="9"/>
      <c r="E35" s="95"/>
      <c r="F35" s="7"/>
      <c r="G35" s="9"/>
      <c r="H35" s="95"/>
      <c r="I35" s="7"/>
      <c r="J35" s="9"/>
      <c r="K35" s="7"/>
      <c r="L35" s="9"/>
      <c r="M35" s="7"/>
      <c r="N35" s="9"/>
      <c r="O35" s="7"/>
      <c r="P35" s="9"/>
      <c r="Q35" s="9"/>
    </row>
    <row r="36" spans="2:17">
      <c r="B36" s="39" t="s">
        <v>38</v>
      </c>
      <c r="C36" s="10">
        <v>21.660640000000001</v>
      </c>
      <c r="D36" s="10">
        <v>15.42374</v>
      </c>
      <c r="E36" s="10">
        <v>33.733159999999998</v>
      </c>
      <c r="F36" s="10">
        <v>49.813389999999998</v>
      </c>
      <c r="G36" s="10">
        <v>40.674370000000003</v>
      </c>
      <c r="H36" s="10">
        <v>36.741770000000002</v>
      </c>
      <c r="I36" s="10">
        <v>44.990029999999997</v>
      </c>
      <c r="J36" s="10">
        <v>33.353360000000002</v>
      </c>
      <c r="K36" s="10">
        <v>38.014159999999997</v>
      </c>
      <c r="L36" s="10">
        <v>31.730830000000001</v>
      </c>
      <c r="M36" s="10">
        <v>40.319699999999997</v>
      </c>
      <c r="N36" s="10">
        <v>40.134770000000003</v>
      </c>
      <c r="O36" s="10">
        <v>35.463209999999997</v>
      </c>
      <c r="P36" s="10">
        <v>43.662059999999997</v>
      </c>
      <c r="Q36" s="10">
        <v>39.870049999999999</v>
      </c>
    </row>
    <row r="37" spans="2:17" ht="3" customHeight="1">
      <c r="B37" s="13"/>
      <c r="C37" s="7"/>
      <c r="D37" s="9"/>
      <c r="E37" s="95"/>
      <c r="F37" s="7"/>
      <c r="G37" s="9"/>
      <c r="H37" s="95"/>
      <c r="I37" s="7"/>
      <c r="J37" s="9"/>
      <c r="K37" s="7"/>
      <c r="L37" s="9"/>
      <c r="M37" s="7"/>
      <c r="N37" s="9"/>
      <c r="O37" s="7"/>
      <c r="P37" s="9"/>
      <c r="Q37" s="9"/>
    </row>
    <row r="38" spans="2:17">
      <c r="B38" s="39" t="s">
        <v>39</v>
      </c>
      <c r="C38" s="8">
        <v>14</v>
      </c>
      <c r="D38" s="10">
        <v>11</v>
      </c>
      <c r="E38" s="10">
        <v>33</v>
      </c>
      <c r="F38" s="10">
        <v>48</v>
      </c>
      <c r="G38" s="10">
        <v>39</v>
      </c>
      <c r="H38" s="10">
        <v>35</v>
      </c>
      <c r="I38" s="10">
        <v>45</v>
      </c>
      <c r="J38" s="10">
        <v>34</v>
      </c>
      <c r="K38" s="10">
        <v>39</v>
      </c>
      <c r="L38" s="10">
        <v>31</v>
      </c>
      <c r="M38" s="10">
        <v>39</v>
      </c>
      <c r="N38" s="10">
        <v>37</v>
      </c>
      <c r="O38" s="10">
        <v>32</v>
      </c>
      <c r="P38" s="10">
        <v>44</v>
      </c>
      <c r="Q38" s="8">
        <v>38</v>
      </c>
    </row>
    <row r="39" spans="2:17" ht="3" customHeight="1">
      <c r="B39" s="13"/>
      <c r="C39" s="7"/>
      <c r="D39" s="9"/>
      <c r="E39" s="95"/>
      <c r="F39" s="7"/>
      <c r="G39" s="9"/>
      <c r="H39" s="95"/>
      <c r="I39" s="7"/>
      <c r="J39" s="9"/>
      <c r="K39" s="7"/>
      <c r="L39" s="9"/>
      <c r="M39" s="7"/>
      <c r="N39" s="9"/>
      <c r="O39" s="7"/>
      <c r="P39" s="9"/>
      <c r="Q39" s="9"/>
    </row>
    <row r="40" spans="2:17">
      <c r="B40" s="39" t="s">
        <v>178</v>
      </c>
      <c r="C40" s="14">
        <v>77.032557009544604</v>
      </c>
      <c r="D40" s="14">
        <v>130.43762286962095</v>
      </c>
      <c r="E40" s="14">
        <v>23.188674197995763</v>
      </c>
      <c r="F40" s="14">
        <v>61.443041691133296</v>
      </c>
      <c r="G40" s="14">
        <v>18.739010298919869</v>
      </c>
      <c r="H40" s="14">
        <v>13.482448979591839</v>
      </c>
      <c r="I40" s="14">
        <v>19.174879669951871</v>
      </c>
      <c r="J40" s="14">
        <v>22.77007099945385</v>
      </c>
      <c r="K40" s="14">
        <v>99.890330835313463</v>
      </c>
      <c r="L40" s="14">
        <v>21.150525255432438</v>
      </c>
      <c r="M40" s="14">
        <v>22.015533007641238</v>
      </c>
      <c r="N40" s="14">
        <v>26.771757848721684</v>
      </c>
      <c r="O40" s="14">
        <v>12.686695278969957</v>
      </c>
      <c r="P40" s="14">
        <v>40.409820934096366</v>
      </c>
      <c r="Q40" s="14">
        <v>24.490707648320228</v>
      </c>
    </row>
    <row r="41" spans="2:17" ht="3" customHeight="1">
      <c r="B41" s="1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>
      <c r="B42" s="39" t="s">
        <v>179</v>
      </c>
      <c r="C42" s="14">
        <v>67.235403257042719</v>
      </c>
      <c r="D42" s="14">
        <v>122.41847284370525</v>
      </c>
      <c r="E42" s="14">
        <v>15.441282383686236</v>
      </c>
      <c r="F42" s="14">
        <v>15.480035231943628</v>
      </c>
      <c r="G42" s="14">
        <v>9.5579000251193165</v>
      </c>
      <c r="H42" s="14">
        <v>7.4775510204081632</v>
      </c>
      <c r="I42" s="14">
        <v>7.3160669264267701</v>
      </c>
      <c r="J42" s="14">
        <v>16.655379574003277</v>
      </c>
      <c r="K42" s="14">
        <v>62.346920124291714</v>
      </c>
      <c r="L42" s="14">
        <v>18.653763131385812</v>
      </c>
      <c r="M42" s="14">
        <v>13.954653638982839</v>
      </c>
      <c r="N42" s="14">
        <v>7.7228772022784469</v>
      </c>
      <c r="O42" s="14">
        <v>8.1201716738197423</v>
      </c>
      <c r="P42" s="14">
        <v>13.95606424220048</v>
      </c>
      <c r="Q42" s="14">
        <v>10.389117226590422</v>
      </c>
    </row>
    <row r="43" spans="2:17" ht="3" customHeight="1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>
      <c r="B44" s="39" t="s">
        <v>180</v>
      </c>
      <c r="C44" s="14">
        <v>9.7971537525018846</v>
      </c>
      <c r="D44" s="14">
        <v>8.0191500259157138</v>
      </c>
      <c r="E44" s="14">
        <v>7.7473918143095251</v>
      </c>
      <c r="F44" s="14">
        <v>45.963006459189664</v>
      </c>
      <c r="G44" s="14">
        <v>9.1811102738005523</v>
      </c>
      <c r="H44" s="14">
        <v>6.0048979591836735</v>
      </c>
      <c r="I44" s="14">
        <v>11.858812743525098</v>
      </c>
      <c r="J44" s="14">
        <v>6.1146914254505731</v>
      </c>
      <c r="K44" s="14">
        <v>37.54341071102175</v>
      </c>
      <c r="L44" s="14">
        <v>2.4967621240466253</v>
      </c>
      <c r="M44" s="14">
        <v>8.0608793686583997</v>
      </c>
      <c r="N44" s="14">
        <v>19.048880646443237</v>
      </c>
      <c r="O44" s="14">
        <v>4.5665236051502145</v>
      </c>
      <c r="P44" s="14">
        <v>26.453756691895887</v>
      </c>
      <c r="Q44" s="14">
        <v>14.101590421729806</v>
      </c>
    </row>
    <row r="45" spans="2:17" ht="3" customHeight="1"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>
      <c r="B46" s="39" t="s">
        <v>167</v>
      </c>
      <c r="C46" s="55">
        <v>821794</v>
      </c>
      <c r="D46" s="55">
        <v>443373</v>
      </c>
      <c r="E46" s="55">
        <v>53515</v>
      </c>
      <c r="F46" s="55">
        <v>20354</v>
      </c>
      <c r="G46" s="55">
        <v>17525</v>
      </c>
      <c r="H46" s="55">
        <v>32771</v>
      </c>
      <c r="I46" s="55">
        <v>24492</v>
      </c>
      <c r="J46" s="55">
        <v>49589</v>
      </c>
      <c r="K46" s="55">
        <v>7912</v>
      </c>
      <c r="L46" s="55">
        <v>29019</v>
      </c>
      <c r="M46" s="55">
        <v>17642</v>
      </c>
      <c r="N46" s="55">
        <v>9176</v>
      </c>
      <c r="O46" s="55">
        <v>6158</v>
      </c>
      <c r="P46" s="55">
        <v>6900</v>
      </c>
      <c r="Q46" s="55">
        <v>103368</v>
      </c>
    </row>
    <row r="47" spans="2:17">
      <c r="B47" s="41" t="s">
        <v>157</v>
      </c>
      <c r="C47" s="7">
        <v>372284</v>
      </c>
      <c r="D47" s="7">
        <v>126876</v>
      </c>
      <c r="E47" s="7">
        <v>38507</v>
      </c>
      <c r="F47" s="7">
        <v>12958</v>
      </c>
      <c r="G47" s="7">
        <v>10953</v>
      </c>
      <c r="H47" s="7">
        <v>21145</v>
      </c>
      <c r="I47" s="7">
        <v>16026</v>
      </c>
      <c r="J47" s="7">
        <v>30063</v>
      </c>
      <c r="K47" s="7">
        <v>4596</v>
      </c>
      <c r="L47" s="7">
        <v>19524</v>
      </c>
      <c r="M47" s="7">
        <v>11799</v>
      </c>
      <c r="N47" s="7">
        <v>6259</v>
      </c>
      <c r="O47" s="7">
        <v>4105</v>
      </c>
      <c r="P47" s="7">
        <v>4579</v>
      </c>
      <c r="Q47" s="7">
        <v>64894</v>
      </c>
    </row>
    <row r="48" spans="2:17">
      <c r="B48" s="41" t="s">
        <v>155</v>
      </c>
      <c r="C48" s="7">
        <v>60216</v>
      </c>
      <c r="D48" s="7">
        <v>19310</v>
      </c>
      <c r="E48" s="7">
        <v>5687</v>
      </c>
      <c r="F48" s="7">
        <v>2991</v>
      </c>
      <c r="G48" s="7">
        <v>2239</v>
      </c>
      <c r="H48" s="7">
        <v>2634</v>
      </c>
      <c r="I48" s="7">
        <v>3103</v>
      </c>
      <c r="J48" s="7">
        <v>5023</v>
      </c>
      <c r="K48" s="7">
        <v>961</v>
      </c>
      <c r="L48" s="7">
        <v>2498</v>
      </c>
      <c r="M48" s="7">
        <v>2056</v>
      </c>
      <c r="N48" s="7">
        <v>774</v>
      </c>
      <c r="O48" s="7">
        <v>425</v>
      </c>
      <c r="P48" s="7">
        <v>811</v>
      </c>
      <c r="Q48" s="7">
        <v>11704</v>
      </c>
    </row>
    <row r="49" spans="2:17">
      <c r="B49" s="41" t="s">
        <v>156</v>
      </c>
      <c r="C49" s="7">
        <v>389294</v>
      </c>
      <c r="D49" s="7">
        <v>297187</v>
      </c>
      <c r="E49" s="7">
        <v>9321</v>
      </c>
      <c r="F49" s="7">
        <v>4405</v>
      </c>
      <c r="G49" s="7">
        <v>4333</v>
      </c>
      <c r="H49" s="7">
        <v>8992</v>
      </c>
      <c r="I49" s="7">
        <v>5363</v>
      </c>
      <c r="J49" s="7">
        <v>14503</v>
      </c>
      <c r="K49" s="7">
        <v>2355</v>
      </c>
      <c r="L49" s="7">
        <v>6997</v>
      </c>
      <c r="M49" s="7">
        <v>3787</v>
      </c>
      <c r="N49" s="7">
        <v>2143</v>
      </c>
      <c r="O49" s="7">
        <v>1628</v>
      </c>
      <c r="P49" s="7">
        <v>1510</v>
      </c>
      <c r="Q49" s="7">
        <v>26770</v>
      </c>
    </row>
    <row r="50" spans="2:17" ht="3" customHeight="1">
      <c r="B50" s="40"/>
      <c r="C50" s="32"/>
      <c r="D50" s="37"/>
      <c r="E50" s="38"/>
      <c r="F50" s="32"/>
      <c r="G50" s="37"/>
      <c r="H50" s="37"/>
      <c r="I50" s="38"/>
      <c r="J50"/>
      <c r="K50"/>
      <c r="L50"/>
      <c r="M50"/>
      <c r="N50"/>
      <c r="O50"/>
      <c r="P50"/>
      <c r="Q50"/>
    </row>
    <row r="51" spans="2:17">
      <c r="B51" s="39" t="s">
        <v>71</v>
      </c>
      <c r="C51" s="55">
        <v>1167691</v>
      </c>
      <c r="D51" s="55">
        <v>751136</v>
      </c>
      <c r="E51" s="55">
        <v>59866</v>
      </c>
      <c r="F51" s="55">
        <v>21944</v>
      </c>
      <c r="G51" s="55">
        <v>18908</v>
      </c>
      <c r="H51" s="55">
        <v>34754</v>
      </c>
      <c r="I51" s="55">
        <v>25998</v>
      </c>
      <c r="J51" s="55">
        <v>56198</v>
      </c>
      <c r="K51" s="55">
        <v>10855</v>
      </c>
      <c r="L51" s="55">
        <v>33675</v>
      </c>
      <c r="M51" s="55">
        <v>19481</v>
      </c>
      <c r="N51" s="55">
        <v>9501</v>
      </c>
      <c r="O51" s="55">
        <v>6564</v>
      </c>
      <c r="P51" s="55">
        <v>7602</v>
      </c>
      <c r="Q51" s="55">
        <v>111209</v>
      </c>
    </row>
    <row r="52" spans="2:17">
      <c r="B52" s="41" t="s">
        <v>72</v>
      </c>
      <c r="C52" s="32">
        <v>247082</v>
      </c>
      <c r="D52" s="32">
        <v>75078</v>
      </c>
      <c r="E52" s="32">
        <v>22293</v>
      </c>
      <c r="F52" s="32">
        <v>10474</v>
      </c>
      <c r="G52" s="32">
        <v>8869</v>
      </c>
      <c r="H52" s="32">
        <v>13987</v>
      </c>
      <c r="I52" s="32">
        <v>11810</v>
      </c>
      <c r="J52" s="32">
        <v>19694</v>
      </c>
      <c r="K52" s="32">
        <v>3998</v>
      </c>
      <c r="L52" s="32">
        <v>11671</v>
      </c>
      <c r="M52" s="32">
        <v>7840</v>
      </c>
      <c r="N52" s="32">
        <v>4820</v>
      </c>
      <c r="O52" s="32">
        <v>2711</v>
      </c>
      <c r="P52" s="32">
        <v>3700</v>
      </c>
      <c r="Q52">
        <v>50137</v>
      </c>
    </row>
    <row r="53" spans="2:17">
      <c r="B53" s="41" t="s">
        <v>73</v>
      </c>
      <c r="C53" s="99">
        <v>169253</v>
      </c>
      <c r="D53" s="32">
        <v>56171</v>
      </c>
      <c r="E53" s="32">
        <v>17459</v>
      </c>
      <c r="F53" s="32">
        <v>6268</v>
      </c>
      <c r="G53" s="32">
        <v>5573</v>
      </c>
      <c r="H53" s="32">
        <v>11243</v>
      </c>
      <c r="I53" s="32">
        <v>7534</v>
      </c>
      <c r="J53">
        <v>13780</v>
      </c>
      <c r="K53">
        <v>1987</v>
      </c>
      <c r="L53">
        <v>8885</v>
      </c>
      <c r="M53">
        <v>5163</v>
      </c>
      <c r="N53">
        <v>2772</v>
      </c>
      <c r="O53">
        <v>1803</v>
      </c>
      <c r="P53">
        <v>1776</v>
      </c>
      <c r="Q53">
        <v>28839</v>
      </c>
    </row>
    <row r="54" spans="2:17">
      <c r="B54" s="41" t="s">
        <v>74</v>
      </c>
      <c r="C54" s="99">
        <v>553812</v>
      </c>
      <c r="D54" s="32">
        <v>487879</v>
      </c>
      <c r="E54" s="32">
        <v>9993</v>
      </c>
      <c r="F54" s="32">
        <v>3189</v>
      </c>
      <c r="G54" s="32">
        <v>2216</v>
      </c>
      <c r="H54" s="32">
        <v>4292</v>
      </c>
      <c r="I54" s="32">
        <v>2519</v>
      </c>
      <c r="J54" s="32">
        <v>10759</v>
      </c>
      <c r="K54" s="32">
        <v>3907</v>
      </c>
      <c r="L54" s="32">
        <v>6775</v>
      </c>
      <c r="M54" s="32">
        <v>3195</v>
      </c>
      <c r="N54" s="32">
        <v>939</v>
      </c>
      <c r="O54" s="32">
        <v>1014</v>
      </c>
      <c r="P54" s="32">
        <v>1456</v>
      </c>
      <c r="Q54">
        <v>15679</v>
      </c>
    </row>
    <row r="55" spans="2:17">
      <c r="B55" s="41" t="s">
        <v>75</v>
      </c>
      <c r="C55" s="99">
        <v>170717</v>
      </c>
      <c r="D55" s="32">
        <v>125987</v>
      </c>
      <c r="E55" s="32">
        <v>8295</v>
      </c>
      <c r="F55" s="32">
        <v>1418</v>
      </c>
      <c r="G55" s="32">
        <v>1159</v>
      </c>
      <c r="H55" s="32">
        <v>3260</v>
      </c>
      <c r="I55" s="32">
        <v>2513</v>
      </c>
      <c r="J55">
        <v>9909</v>
      </c>
      <c r="K55">
        <v>911</v>
      </c>
      <c r="L55">
        <v>4826</v>
      </c>
      <c r="M55">
        <v>2280</v>
      </c>
      <c r="N55">
        <v>338</v>
      </c>
      <c r="O55">
        <v>668</v>
      </c>
      <c r="P55">
        <v>282</v>
      </c>
      <c r="Q55">
        <v>8871</v>
      </c>
    </row>
    <row r="56" spans="2:17">
      <c r="B56" s="41" t="s">
        <v>76</v>
      </c>
      <c r="C56" s="99">
        <v>26827</v>
      </c>
      <c r="D56" s="32">
        <v>6021</v>
      </c>
      <c r="E56" s="32">
        <v>1826</v>
      </c>
      <c r="F56" s="32">
        <v>595</v>
      </c>
      <c r="G56" s="32">
        <v>1091</v>
      </c>
      <c r="H56" s="32">
        <v>1972</v>
      </c>
      <c r="I56" s="32">
        <v>1622</v>
      </c>
      <c r="J56" s="32">
        <v>2056</v>
      </c>
      <c r="K56" s="32">
        <v>52</v>
      </c>
      <c r="L56" s="32">
        <v>1518</v>
      </c>
      <c r="M56" s="32">
        <v>1003</v>
      </c>
      <c r="N56" s="32">
        <v>632</v>
      </c>
      <c r="O56" s="32">
        <v>368</v>
      </c>
      <c r="P56">
        <v>388</v>
      </c>
      <c r="Q56">
        <v>7683</v>
      </c>
    </row>
    <row r="57" spans="2:17" ht="3" customHeight="1">
      <c r="B57" s="40"/>
      <c r="C57" s="32"/>
      <c r="D57" s="37"/>
      <c r="E57" s="38"/>
      <c r="F57" s="32"/>
      <c r="G57" s="37"/>
      <c r="H57" s="37"/>
      <c r="I57" s="38"/>
      <c r="J57"/>
      <c r="K57"/>
      <c r="L57"/>
      <c r="M57"/>
      <c r="N57"/>
      <c r="O57"/>
      <c r="P57"/>
      <c r="Q57"/>
    </row>
    <row r="58" spans="2:17">
      <c r="B58" s="39" t="s">
        <v>182</v>
      </c>
      <c r="C58" s="55">
        <v>1035740</v>
      </c>
      <c r="D58" s="55">
        <v>633614</v>
      </c>
      <c r="E58" s="55">
        <v>56606</v>
      </c>
      <c r="F58" s="55">
        <v>21430</v>
      </c>
      <c r="G58" s="55">
        <v>18502</v>
      </c>
      <c r="H58" s="55">
        <v>33996</v>
      </c>
      <c r="I58" s="55">
        <v>25617</v>
      </c>
      <c r="J58" s="55">
        <v>54319</v>
      </c>
      <c r="K58" s="55">
        <v>9933</v>
      </c>
      <c r="L58" s="55">
        <v>31952</v>
      </c>
      <c r="M58" s="55">
        <v>18762</v>
      </c>
      <c r="N58" s="55">
        <v>9282</v>
      </c>
      <c r="O58" s="55">
        <v>6424</v>
      </c>
      <c r="P58" s="55">
        <v>7238</v>
      </c>
      <c r="Q58" s="55">
        <v>108065</v>
      </c>
    </row>
    <row r="59" spans="2:17">
      <c r="B59" s="41" t="s">
        <v>77</v>
      </c>
      <c r="C59" s="99">
        <v>808452</v>
      </c>
      <c r="D59" s="32">
        <v>554352</v>
      </c>
      <c r="E59" s="32">
        <v>44129</v>
      </c>
      <c r="F59" s="32">
        <v>17041</v>
      </c>
      <c r="G59" s="32">
        <v>12170</v>
      </c>
      <c r="H59" s="32">
        <v>20167</v>
      </c>
      <c r="I59" s="32">
        <v>12895</v>
      </c>
      <c r="J59" s="32">
        <v>20463</v>
      </c>
      <c r="K59" s="32">
        <v>7067</v>
      </c>
      <c r="L59" s="32">
        <v>18942</v>
      </c>
      <c r="M59" s="32">
        <v>12079</v>
      </c>
      <c r="N59" s="32">
        <v>6984</v>
      </c>
      <c r="O59" s="32">
        <v>4999</v>
      </c>
      <c r="P59" s="32">
        <v>5224</v>
      </c>
      <c r="Q59" s="32">
        <v>71940</v>
      </c>
    </row>
    <row r="60" spans="2:17">
      <c r="B60" s="41" t="s">
        <v>78</v>
      </c>
      <c r="C60" s="99">
        <v>227288</v>
      </c>
      <c r="D60" s="32">
        <v>79262</v>
      </c>
      <c r="E60" s="32">
        <v>12477</v>
      </c>
      <c r="F60" s="32">
        <v>4389</v>
      </c>
      <c r="G60" s="32">
        <v>6332</v>
      </c>
      <c r="H60" s="32">
        <v>13829</v>
      </c>
      <c r="I60" s="32">
        <v>12722</v>
      </c>
      <c r="J60">
        <v>33856</v>
      </c>
      <c r="K60">
        <v>2866</v>
      </c>
      <c r="L60">
        <v>13010</v>
      </c>
      <c r="M60">
        <v>6683</v>
      </c>
      <c r="N60">
        <v>2298</v>
      </c>
      <c r="O60">
        <v>1425</v>
      </c>
      <c r="P60">
        <v>2014</v>
      </c>
      <c r="Q60">
        <v>36125</v>
      </c>
    </row>
    <row r="61" spans="2:17" ht="3" customHeight="1">
      <c r="B61" s="43"/>
      <c r="C61" s="32"/>
      <c r="D61" s="37"/>
      <c r="E61" s="38"/>
      <c r="F61" s="32"/>
      <c r="G61" s="37"/>
      <c r="H61" s="37"/>
      <c r="I61" s="38"/>
      <c r="J61"/>
      <c r="K61"/>
      <c r="L61"/>
      <c r="M61"/>
      <c r="N61"/>
      <c r="O61"/>
      <c r="P61"/>
      <c r="Q61"/>
    </row>
    <row r="62" spans="2:17">
      <c r="B62" s="39" t="s">
        <v>128</v>
      </c>
      <c r="C62" s="5">
        <v>677897</v>
      </c>
      <c r="D62" s="5">
        <v>312033</v>
      </c>
      <c r="E62" s="5">
        <v>51667</v>
      </c>
      <c r="F62" s="5">
        <v>19548</v>
      </c>
      <c r="G62" s="5">
        <v>17107</v>
      </c>
      <c r="H62" s="5">
        <v>32155</v>
      </c>
      <c r="I62" s="5">
        <v>24259</v>
      </c>
      <c r="J62" s="5">
        <v>47754</v>
      </c>
      <c r="K62" s="5">
        <v>7243</v>
      </c>
      <c r="L62" s="5">
        <v>28162</v>
      </c>
      <c r="M62" s="5">
        <v>17042</v>
      </c>
      <c r="N62" s="5">
        <v>8866</v>
      </c>
      <c r="O62" s="5">
        <v>5948</v>
      </c>
      <c r="P62" s="5">
        <v>6674</v>
      </c>
      <c r="Q62" s="5">
        <v>99439</v>
      </c>
    </row>
    <row r="63" spans="2:17">
      <c r="B63" s="41" t="s">
        <v>40</v>
      </c>
      <c r="C63" s="99">
        <v>24007</v>
      </c>
      <c r="D63" s="7">
        <v>4056</v>
      </c>
      <c r="E63" s="7">
        <v>13014</v>
      </c>
      <c r="F63" s="7">
        <v>184</v>
      </c>
      <c r="G63" s="7">
        <v>196</v>
      </c>
      <c r="H63" s="17">
        <v>434</v>
      </c>
      <c r="I63" s="7">
        <v>112</v>
      </c>
      <c r="J63" s="7">
        <v>523</v>
      </c>
      <c r="K63" s="7">
        <v>81</v>
      </c>
      <c r="L63" s="7">
        <v>1731</v>
      </c>
      <c r="M63" s="7">
        <v>1348</v>
      </c>
      <c r="N63" s="17">
        <v>1</v>
      </c>
      <c r="O63" s="7">
        <v>201</v>
      </c>
      <c r="P63" s="17">
        <v>142</v>
      </c>
      <c r="Q63" s="7">
        <v>1984</v>
      </c>
    </row>
    <row r="64" spans="2:17">
      <c r="B64" s="41" t="s">
        <v>41</v>
      </c>
      <c r="C64" s="99">
        <v>23940</v>
      </c>
      <c r="D64" s="7">
        <v>4431</v>
      </c>
      <c r="E64" s="7">
        <v>12283</v>
      </c>
      <c r="F64" s="7">
        <v>207</v>
      </c>
      <c r="G64" s="7">
        <v>15</v>
      </c>
      <c r="H64" s="7">
        <v>300</v>
      </c>
      <c r="I64" s="7">
        <v>11</v>
      </c>
      <c r="J64" s="7">
        <v>304</v>
      </c>
      <c r="K64" s="7">
        <v>15</v>
      </c>
      <c r="L64" s="7">
        <v>3068</v>
      </c>
      <c r="M64" s="7">
        <v>1883</v>
      </c>
      <c r="N64" s="18">
        <v>28</v>
      </c>
      <c r="O64" s="7">
        <v>120</v>
      </c>
      <c r="P64" s="18">
        <v>0</v>
      </c>
      <c r="Q64" s="7">
        <v>1275</v>
      </c>
    </row>
    <row r="65" spans="2:17">
      <c r="B65" s="41" t="s">
        <v>42</v>
      </c>
      <c r="C65" s="99">
        <v>37283</v>
      </c>
      <c r="D65" s="20">
        <v>9315</v>
      </c>
      <c r="E65" s="20">
        <v>11586</v>
      </c>
      <c r="F65" s="20">
        <v>612</v>
      </c>
      <c r="G65" s="19">
        <v>385</v>
      </c>
      <c r="H65" s="20">
        <v>446</v>
      </c>
      <c r="I65" s="19">
        <v>255</v>
      </c>
      <c r="J65" s="19">
        <v>602</v>
      </c>
      <c r="K65" s="19">
        <v>201</v>
      </c>
      <c r="L65" s="19">
        <v>8207</v>
      </c>
      <c r="M65" s="19">
        <v>2497</v>
      </c>
      <c r="N65" s="19">
        <v>39</v>
      </c>
      <c r="O65" s="19">
        <v>312</v>
      </c>
      <c r="P65" s="19">
        <v>13</v>
      </c>
      <c r="Q65" s="19">
        <v>2813</v>
      </c>
    </row>
    <row r="66" spans="2:17">
      <c r="B66" s="41" t="s">
        <v>43</v>
      </c>
      <c r="C66" s="99">
        <v>104041</v>
      </c>
      <c r="D66" s="7">
        <v>64161</v>
      </c>
      <c r="E66" s="7">
        <v>7329</v>
      </c>
      <c r="F66" s="7">
        <v>1541</v>
      </c>
      <c r="G66" s="7">
        <v>1316</v>
      </c>
      <c r="H66" s="7">
        <v>1494</v>
      </c>
      <c r="I66" s="7">
        <v>1763</v>
      </c>
      <c r="J66" s="7">
        <v>1939</v>
      </c>
      <c r="K66" s="7">
        <v>587</v>
      </c>
      <c r="L66" s="7">
        <v>7344</v>
      </c>
      <c r="M66" s="7">
        <v>4332</v>
      </c>
      <c r="N66" s="7">
        <v>110</v>
      </c>
      <c r="O66" s="7">
        <v>1594</v>
      </c>
      <c r="P66" s="7">
        <v>160</v>
      </c>
      <c r="Q66" s="7">
        <v>10371</v>
      </c>
    </row>
    <row r="67" spans="2:17">
      <c r="B67" s="41" t="s">
        <v>44</v>
      </c>
      <c r="C67" s="99">
        <v>213826</v>
      </c>
      <c r="D67" s="7">
        <v>140984</v>
      </c>
      <c r="E67" s="7">
        <v>3875</v>
      </c>
      <c r="F67" s="7">
        <v>4101</v>
      </c>
      <c r="G67" s="7">
        <v>3682</v>
      </c>
      <c r="H67" s="7">
        <v>6910</v>
      </c>
      <c r="I67" s="7">
        <v>7665</v>
      </c>
      <c r="J67" s="7">
        <v>12000</v>
      </c>
      <c r="K67" s="7">
        <v>2067</v>
      </c>
      <c r="L67" s="7">
        <v>4805</v>
      </c>
      <c r="M67" s="7">
        <v>4746</v>
      </c>
      <c r="N67" s="7">
        <v>1109</v>
      </c>
      <c r="O67" s="7">
        <v>1601</v>
      </c>
      <c r="P67" s="7">
        <v>1116</v>
      </c>
      <c r="Q67" s="7">
        <v>19165</v>
      </c>
    </row>
    <row r="68" spans="2:17">
      <c r="B68" s="41" t="s">
        <v>45</v>
      </c>
      <c r="C68" s="99">
        <v>274800</v>
      </c>
      <c r="D68" s="7">
        <v>89086</v>
      </c>
      <c r="E68" s="7">
        <v>3580</v>
      </c>
      <c r="F68" s="7">
        <v>12903</v>
      </c>
      <c r="G68" s="7">
        <v>11513</v>
      </c>
      <c r="H68" s="7">
        <v>22571</v>
      </c>
      <c r="I68" s="7">
        <v>14453</v>
      </c>
      <c r="J68" s="7">
        <v>32386</v>
      </c>
      <c r="K68" s="7">
        <v>4292</v>
      </c>
      <c r="L68" s="7">
        <v>3007</v>
      </c>
      <c r="M68" s="7">
        <v>2236</v>
      </c>
      <c r="N68" s="7">
        <v>7579</v>
      </c>
      <c r="O68" s="7">
        <v>2120</v>
      </c>
      <c r="P68" s="7">
        <v>5243</v>
      </c>
      <c r="Q68" s="7">
        <v>63831</v>
      </c>
    </row>
    <row r="69" spans="2:17" ht="3" customHeight="1">
      <c r="B69" s="11"/>
      <c r="C69" s="7"/>
      <c r="D69" s="9"/>
      <c r="E69" s="95"/>
      <c r="F69" s="7"/>
      <c r="G69" s="9"/>
      <c r="H69" s="95"/>
      <c r="I69" s="7"/>
      <c r="J69" s="9"/>
      <c r="K69" s="7"/>
      <c r="L69" s="9"/>
      <c r="M69" s="7"/>
      <c r="N69" s="9"/>
      <c r="O69" s="7"/>
      <c r="P69" s="9"/>
      <c r="Q69" s="9"/>
    </row>
    <row r="70" spans="2:17">
      <c r="B70" s="39" t="s">
        <v>129</v>
      </c>
      <c r="C70" s="5">
        <v>1168373</v>
      </c>
      <c r="D70" s="5">
        <v>751358</v>
      </c>
      <c r="E70" s="5">
        <v>59866</v>
      </c>
      <c r="F70" s="5">
        <v>21995</v>
      </c>
      <c r="G70" s="5">
        <v>18908</v>
      </c>
      <c r="H70" s="5">
        <v>34754</v>
      </c>
      <c r="I70" s="5">
        <v>25998</v>
      </c>
      <c r="J70" s="5">
        <v>56198</v>
      </c>
      <c r="K70" s="5">
        <v>10936</v>
      </c>
      <c r="L70" s="5">
        <v>33675</v>
      </c>
      <c r="M70" s="5">
        <v>19481</v>
      </c>
      <c r="N70" s="5">
        <v>9570</v>
      </c>
      <c r="O70" s="5">
        <v>6564</v>
      </c>
      <c r="P70" s="5">
        <v>7606</v>
      </c>
      <c r="Q70" s="5">
        <v>111464</v>
      </c>
    </row>
    <row r="71" spans="2:17">
      <c r="B71" s="41" t="s">
        <v>46</v>
      </c>
      <c r="C71" s="99">
        <v>618407</v>
      </c>
      <c r="D71" s="7">
        <v>287881</v>
      </c>
      <c r="E71" s="7">
        <v>47907</v>
      </c>
      <c r="F71" s="7">
        <v>13363</v>
      </c>
      <c r="G71" s="7">
        <v>15809</v>
      </c>
      <c r="H71" s="7">
        <v>30500</v>
      </c>
      <c r="I71" s="7">
        <v>21762</v>
      </c>
      <c r="J71" s="7">
        <v>45108</v>
      </c>
      <c r="K71" s="7">
        <v>5339</v>
      </c>
      <c r="L71" s="7">
        <v>27509</v>
      </c>
      <c r="M71" s="7">
        <v>15782</v>
      </c>
      <c r="N71" s="7">
        <v>7527</v>
      </c>
      <c r="O71" s="7">
        <v>5791</v>
      </c>
      <c r="P71" s="7">
        <v>5281</v>
      </c>
      <c r="Q71" s="7">
        <v>88848</v>
      </c>
    </row>
    <row r="72" spans="2:17">
      <c r="B72" s="98" t="s">
        <v>47</v>
      </c>
      <c r="C72" s="99">
        <v>360216</v>
      </c>
      <c r="D72" s="7">
        <v>133378</v>
      </c>
      <c r="E72" s="7">
        <v>29732</v>
      </c>
      <c r="F72" s="7">
        <v>9786</v>
      </c>
      <c r="G72" s="7">
        <v>11778</v>
      </c>
      <c r="H72" s="7">
        <v>19794</v>
      </c>
      <c r="I72" s="7">
        <v>14635</v>
      </c>
      <c r="J72" s="7">
        <v>33226</v>
      </c>
      <c r="K72" s="7">
        <v>3047</v>
      </c>
      <c r="L72" s="7">
        <v>17276</v>
      </c>
      <c r="M72" s="7">
        <v>11402</v>
      </c>
      <c r="N72" s="7">
        <v>5961</v>
      </c>
      <c r="O72" s="7">
        <v>4630</v>
      </c>
      <c r="P72" s="7">
        <v>3675</v>
      </c>
      <c r="Q72" s="7">
        <v>61896</v>
      </c>
    </row>
    <row r="73" spans="2:17">
      <c r="B73" s="98" t="s">
        <v>48</v>
      </c>
      <c r="C73" s="99">
        <v>257159</v>
      </c>
      <c r="D73" s="20">
        <v>153944</v>
      </c>
      <c r="E73" s="20">
        <v>18037</v>
      </c>
      <c r="F73" s="20">
        <v>3573</v>
      </c>
      <c r="G73" s="19">
        <v>4018</v>
      </c>
      <c r="H73" s="20">
        <v>10684</v>
      </c>
      <c r="I73" s="19">
        <v>7127</v>
      </c>
      <c r="J73" s="19">
        <v>11882</v>
      </c>
      <c r="K73" s="19">
        <v>2292</v>
      </c>
      <c r="L73" s="19">
        <v>10215</v>
      </c>
      <c r="M73" s="19">
        <v>4316</v>
      </c>
      <c r="N73" s="19">
        <v>1531</v>
      </c>
      <c r="O73" s="19">
        <v>1073</v>
      </c>
      <c r="P73" s="19">
        <v>1606</v>
      </c>
      <c r="Q73" s="19">
        <v>26861</v>
      </c>
    </row>
    <row r="74" spans="2:17">
      <c r="B74" s="41" t="s">
        <v>49</v>
      </c>
      <c r="C74" s="99">
        <v>549966</v>
      </c>
      <c r="D74" s="7">
        <v>463477</v>
      </c>
      <c r="E74" s="7">
        <v>11959</v>
      </c>
      <c r="F74" s="7">
        <v>8632</v>
      </c>
      <c r="G74" s="7">
        <v>3099</v>
      </c>
      <c r="H74" s="7">
        <v>4254</v>
      </c>
      <c r="I74" s="7">
        <v>4236</v>
      </c>
      <c r="J74" s="7">
        <v>11090</v>
      </c>
      <c r="K74" s="7">
        <v>5597</v>
      </c>
      <c r="L74" s="7">
        <v>6166</v>
      </c>
      <c r="M74" s="7">
        <v>3699</v>
      </c>
      <c r="N74" s="7">
        <v>2043</v>
      </c>
      <c r="O74" s="7">
        <v>773</v>
      </c>
      <c r="P74" s="7">
        <v>2325</v>
      </c>
      <c r="Q74" s="7">
        <v>22616</v>
      </c>
    </row>
    <row r="75" spans="2:17" ht="3" customHeight="1">
      <c r="B75" s="1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>
      <c r="B76" s="39" t="s">
        <v>46</v>
      </c>
      <c r="C76" s="5">
        <v>617375</v>
      </c>
      <c r="D76" s="5">
        <v>287322</v>
      </c>
      <c r="E76" s="5">
        <v>47769</v>
      </c>
      <c r="F76" s="5">
        <v>13359</v>
      </c>
      <c r="G76" s="5">
        <v>15796</v>
      </c>
      <c r="H76" s="5">
        <v>30478</v>
      </c>
      <c r="I76" s="5">
        <v>21762</v>
      </c>
      <c r="J76" s="5">
        <v>45108</v>
      </c>
      <c r="K76" s="5">
        <v>5339</v>
      </c>
      <c r="L76" s="5">
        <v>27491</v>
      </c>
      <c r="M76" s="5">
        <v>15718</v>
      </c>
      <c r="N76" s="5">
        <v>7492</v>
      </c>
      <c r="O76" s="5">
        <v>5703</v>
      </c>
      <c r="P76" s="5">
        <v>5281</v>
      </c>
      <c r="Q76" s="5">
        <v>88757</v>
      </c>
    </row>
    <row r="77" spans="2:17">
      <c r="B77" s="41" t="s">
        <v>47</v>
      </c>
      <c r="C77" s="99">
        <v>360216</v>
      </c>
      <c r="D77" s="7">
        <v>133378</v>
      </c>
      <c r="E77" s="7">
        <v>29732</v>
      </c>
      <c r="F77" s="7">
        <v>9786</v>
      </c>
      <c r="G77" s="7">
        <v>11778</v>
      </c>
      <c r="H77" s="7">
        <v>19794</v>
      </c>
      <c r="I77" s="7">
        <v>14635</v>
      </c>
      <c r="J77" s="7">
        <v>33226</v>
      </c>
      <c r="K77" s="7">
        <v>3047</v>
      </c>
      <c r="L77" s="7">
        <v>17276</v>
      </c>
      <c r="M77" s="7">
        <v>11402</v>
      </c>
      <c r="N77" s="7">
        <v>5961</v>
      </c>
      <c r="O77" s="7">
        <v>4630</v>
      </c>
      <c r="P77" s="7">
        <v>3675</v>
      </c>
      <c r="Q77" s="7">
        <v>61896</v>
      </c>
    </row>
    <row r="78" spans="2:17">
      <c r="B78" s="41" t="s">
        <v>48</v>
      </c>
      <c r="C78" s="99">
        <v>257159</v>
      </c>
      <c r="D78" s="7">
        <v>153944</v>
      </c>
      <c r="E78" s="7">
        <v>18037</v>
      </c>
      <c r="F78" s="7">
        <v>3573</v>
      </c>
      <c r="G78" s="7">
        <v>4018</v>
      </c>
      <c r="H78" s="7">
        <v>10684</v>
      </c>
      <c r="I78" s="7">
        <v>7127</v>
      </c>
      <c r="J78" s="7">
        <v>11882</v>
      </c>
      <c r="K78" s="7">
        <v>2292</v>
      </c>
      <c r="L78" s="7">
        <v>10215</v>
      </c>
      <c r="M78" s="7">
        <v>4316</v>
      </c>
      <c r="N78" s="7">
        <v>1531</v>
      </c>
      <c r="O78" s="7">
        <v>1073</v>
      </c>
      <c r="P78" s="7">
        <v>1606</v>
      </c>
      <c r="Q78" s="7">
        <v>26861</v>
      </c>
    </row>
    <row r="79" spans="2:17" ht="3" customHeight="1">
      <c r="B79" s="1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>
      <c r="B80" s="39" t="s">
        <v>130</v>
      </c>
      <c r="C80" s="5">
        <f>SUM(C81:C89)</f>
        <v>348937</v>
      </c>
      <c r="D80" s="5">
        <f>SUM(D81:D89)</f>
        <v>125436</v>
      </c>
      <c r="E80" s="5">
        <f t="shared" ref="E80:Q80" si="0">SUM(E81:E89)</f>
        <v>30001</v>
      </c>
      <c r="F80" s="5">
        <f t="shared" si="0"/>
        <v>10689</v>
      </c>
      <c r="G80" s="5">
        <f t="shared" si="0"/>
        <v>11532</v>
      </c>
      <c r="H80" s="5">
        <f t="shared" si="0"/>
        <v>18869</v>
      </c>
      <c r="I80" s="5">
        <f t="shared" si="0"/>
        <v>14873</v>
      </c>
      <c r="J80" s="5">
        <f t="shared" si="0"/>
        <v>32044</v>
      </c>
      <c r="K80" s="5">
        <f t="shared" si="0"/>
        <v>3004</v>
      </c>
      <c r="L80" s="5">
        <f t="shared" si="0"/>
        <v>16219</v>
      </c>
      <c r="M80" s="5">
        <f t="shared" si="0"/>
        <v>11240</v>
      </c>
      <c r="N80" s="5">
        <f t="shared" si="0"/>
        <v>5928</v>
      </c>
      <c r="O80" s="5">
        <f t="shared" si="0"/>
        <v>4474</v>
      </c>
      <c r="P80" s="5">
        <f t="shared" si="0"/>
        <v>4058</v>
      </c>
      <c r="Q80" s="5">
        <f t="shared" si="0"/>
        <v>60570</v>
      </c>
    </row>
    <row r="81" spans="2:17">
      <c r="B81" s="41" t="s">
        <v>50</v>
      </c>
      <c r="C81" s="19">
        <f>SUM(D81:Q81)</f>
        <v>32961</v>
      </c>
      <c r="D81" s="20">
        <v>7578</v>
      </c>
      <c r="E81" s="20">
        <v>431</v>
      </c>
      <c r="F81" s="20">
        <v>2262</v>
      </c>
      <c r="G81" s="19">
        <v>2103</v>
      </c>
      <c r="H81" s="97">
        <v>3089</v>
      </c>
      <c r="I81" s="19">
        <v>918</v>
      </c>
      <c r="J81" s="19">
        <v>4098</v>
      </c>
      <c r="K81" s="19">
        <v>469</v>
      </c>
      <c r="L81" s="19">
        <v>373</v>
      </c>
      <c r="M81" s="19">
        <v>231</v>
      </c>
      <c r="N81" s="19">
        <v>1006</v>
      </c>
      <c r="O81" s="21">
        <v>340</v>
      </c>
      <c r="P81" s="19">
        <v>671</v>
      </c>
      <c r="Q81" s="19">
        <v>9392</v>
      </c>
    </row>
    <row r="82" spans="2:17">
      <c r="B82" s="41" t="s">
        <v>51</v>
      </c>
      <c r="C82" s="19">
        <f t="shared" ref="C82:C89" si="1">SUM(D82:Q82)</f>
        <v>72526</v>
      </c>
      <c r="D82" s="20">
        <v>20206</v>
      </c>
      <c r="E82" s="20">
        <v>1320</v>
      </c>
      <c r="F82" s="20">
        <v>3403</v>
      </c>
      <c r="G82" s="19">
        <v>3255</v>
      </c>
      <c r="H82" s="97">
        <v>6042</v>
      </c>
      <c r="I82" s="19">
        <v>4952</v>
      </c>
      <c r="J82" s="19">
        <v>8580</v>
      </c>
      <c r="K82" s="19">
        <v>953</v>
      </c>
      <c r="L82" s="19">
        <v>704</v>
      </c>
      <c r="M82" s="19">
        <v>618</v>
      </c>
      <c r="N82" s="19">
        <v>2358</v>
      </c>
      <c r="O82" s="21">
        <v>783</v>
      </c>
      <c r="P82" s="19">
        <v>1603</v>
      </c>
      <c r="Q82" s="19">
        <v>17749</v>
      </c>
    </row>
    <row r="83" spans="2:17">
      <c r="B83" s="41" t="s">
        <v>52</v>
      </c>
      <c r="C83" s="19">
        <f t="shared" si="1"/>
        <v>35340</v>
      </c>
      <c r="D83" s="20">
        <v>12208</v>
      </c>
      <c r="E83" s="20">
        <v>1001</v>
      </c>
      <c r="F83" s="20">
        <v>1638</v>
      </c>
      <c r="G83" s="19">
        <v>1598</v>
      </c>
      <c r="H83" s="97">
        <v>1949</v>
      </c>
      <c r="I83" s="19">
        <v>1739</v>
      </c>
      <c r="J83" s="19">
        <v>2788</v>
      </c>
      <c r="K83" s="19">
        <v>583</v>
      </c>
      <c r="L83" s="19">
        <v>1113</v>
      </c>
      <c r="M83" s="19">
        <v>782</v>
      </c>
      <c r="N83" s="19">
        <v>1130</v>
      </c>
      <c r="O83" s="21">
        <v>117</v>
      </c>
      <c r="P83" s="19">
        <v>708</v>
      </c>
      <c r="Q83" s="19">
        <v>7986</v>
      </c>
    </row>
    <row r="84" spans="2:17">
      <c r="B84" s="41" t="s">
        <v>53</v>
      </c>
      <c r="C84" s="19">
        <f t="shared" si="1"/>
        <v>22457</v>
      </c>
      <c r="D84" s="20">
        <v>10450</v>
      </c>
      <c r="E84" s="20">
        <v>448</v>
      </c>
      <c r="F84" s="20">
        <v>818</v>
      </c>
      <c r="G84" s="19">
        <v>749</v>
      </c>
      <c r="H84" s="97">
        <v>1238</v>
      </c>
      <c r="I84" s="19">
        <v>680</v>
      </c>
      <c r="J84" s="19">
        <v>2749</v>
      </c>
      <c r="K84" s="19">
        <v>157</v>
      </c>
      <c r="L84" s="19">
        <v>358</v>
      </c>
      <c r="M84" s="19">
        <v>359</v>
      </c>
      <c r="N84" s="19">
        <v>265</v>
      </c>
      <c r="O84" s="21">
        <v>244</v>
      </c>
      <c r="P84" s="19">
        <v>272</v>
      </c>
      <c r="Q84" s="19">
        <v>3670</v>
      </c>
    </row>
    <row r="85" spans="2:17">
      <c r="B85" s="41" t="s">
        <v>54</v>
      </c>
      <c r="C85" s="19">
        <f t="shared" si="1"/>
        <v>92978</v>
      </c>
      <c r="D85" s="20">
        <v>35538</v>
      </c>
      <c r="E85" s="20">
        <v>7784</v>
      </c>
      <c r="F85" s="20">
        <v>2052</v>
      </c>
      <c r="G85" s="19">
        <v>2545</v>
      </c>
      <c r="H85" s="97">
        <v>5055</v>
      </c>
      <c r="I85" s="19">
        <v>4038</v>
      </c>
      <c r="J85" s="19">
        <v>10329</v>
      </c>
      <c r="K85" s="19">
        <v>667</v>
      </c>
      <c r="L85" s="19">
        <v>5414</v>
      </c>
      <c r="M85" s="19">
        <v>3770</v>
      </c>
      <c r="N85" s="19">
        <v>1010</v>
      </c>
      <c r="O85" s="21">
        <v>2913</v>
      </c>
      <c r="P85" s="19">
        <v>432</v>
      </c>
      <c r="Q85" s="19">
        <v>11431</v>
      </c>
    </row>
    <row r="86" spans="2:17">
      <c r="B86" s="41" t="s">
        <v>55</v>
      </c>
      <c r="C86" s="19">
        <f t="shared" si="1"/>
        <v>17781</v>
      </c>
      <c r="D86" s="20">
        <v>7523</v>
      </c>
      <c r="E86" s="20">
        <v>8718</v>
      </c>
      <c r="F86" s="20">
        <v>17</v>
      </c>
      <c r="G86" s="19">
        <v>3</v>
      </c>
      <c r="H86" s="97">
        <v>46</v>
      </c>
      <c r="I86" s="19">
        <v>25</v>
      </c>
      <c r="J86" s="19">
        <v>21</v>
      </c>
      <c r="K86" s="19">
        <v>19</v>
      </c>
      <c r="L86" s="19">
        <v>590</v>
      </c>
      <c r="M86" s="19">
        <v>418</v>
      </c>
      <c r="N86" s="19">
        <v>13</v>
      </c>
      <c r="O86" s="17" t="s">
        <v>163</v>
      </c>
      <c r="P86" s="19">
        <v>35</v>
      </c>
      <c r="Q86" s="19">
        <v>353</v>
      </c>
    </row>
    <row r="87" spans="2:17">
      <c r="B87" s="41" t="s">
        <v>56</v>
      </c>
      <c r="C87" s="19">
        <f t="shared" si="1"/>
        <v>30487</v>
      </c>
      <c r="D87" s="20">
        <v>12820</v>
      </c>
      <c r="E87" s="20">
        <v>3548</v>
      </c>
      <c r="F87" s="20">
        <v>214</v>
      </c>
      <c r="G87" s="19">
        <v>1057</v>
      </c>
      <c r="H87" s="97">
        <v>881</v>
      </c>
      <c r="I87" s="19">
        <v>1208</v>
      </c>
      <c r="J87" s="19">
        <v>827</v>
      </c>
      <c r="K87" s="19">
        <v>51</v>
      </c>
      <c r="L87" s="19">
        <v>3458</v>
      </c>
      <c r="M87" s="19">
        <v>1660</v>
      </c>
      <c r="N87" s="19">
        <v>85</v>
      </c>
      <c r="O87" s="17" t="s">
        <v>163</v>
      </c>
      <c r="P87" s="19">
        <v>178</v>
      </c>
      <c r="Q87" s="19">
        <v>4500</v>
      </c>
    </row>
    <row r="88" spans="2:17">
      <c r="B88" s="41" t="s">
        <v>57</v>
      </c>
      <c r="C88" s="19">
        <f t="shared" si="1"/>
        <v>18799</v>
      </c>
      <c r="D88" s="20">
        <v>9107</v>
      </c>
      <c r="E88" s="20">
        <v>698</v>
      </c>
      <c r="F88" s="20">
        <v>176</v>
      </c>
      <c r="G88" s="19">
        <v>201</v>
      </c>
      <c r="H88" s="97">
        <v>276</v>
      </c>
      <c r="I88" s="19">
        <v>431</v>
      </c>
      <c r="J88" s="19">
        <v>1532</v>
      </c>
      <c r="K88" s="19">
        <v>5</v>
      </c>
      <c r="L88" s="19">
        <v>1097</v>
      </c>
      <c r="M88" s="19">
        <v>1028</v>
      </c>
      <c r="N88" s="19">
        <v>38</v>
      </c>
      <c r="O88" s="21">
        <v>77</v>
      </c>
      <c r="P88" s="19">
        <v>113</v>
      </c>
      <c r="Q88" s="19">
        <v>4020</v>
      </c>
    </row>
    <row r="89" spans="2:17">
      <c r="B89" s="41" t="s">
        <v>58</v>
      </c>
      <c r="C89" s="19">
        <f t="shared" si="1"/>
        <v>25608</v>
      </c>
      <c r="D89" s="7">
        <v>10006</v>
      </c>
      <c r="E89" s="7">
        <v>6053</v>
      </c>
      <c r="F89" s="7">
        <v>109</v>
      </c>
      <c r="G89" s="7">
        <v>21</v>
      </c>
      <c r="H89" s="7">
        <v>293</v>
      </c>
      <c r="I89" s="7">
        <v>882</v>
      </c>
      <c r="J89" s="7">
        <v>1120</v>
      </c>
      <c r="K89" s="7">
        <v>100</v>
      </c>
      <c r="L89" s="7">
        <v>3112</v>
      </c>
      <c r="M89" s="7">
        <v>2374</v>
      </c>
      <c r="N89" s="7">
        <v>23</v>
      </c>
      <c r="O89" s="17" t="s">
        <v>163</v>
      </c>
      <c r="P89" s="17">
        <v>46</v>
      </c>
      <c r="Q89" s="7">
        <v>1469</v>
      </c>
    </row>
    <row r="90" spans="2:17" ht="3" customHeight="1">
      <c r="B90" s="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>
      <c r="B91" s="39" t="s">
        <v>59</v>
      </c>
      <c r="C91" s="5">
        <v>366975</v>
      </c>
      <c r="D91" s="5">
        <v>137084</v>
      </c>
      <c r="E91" s="5">
        <v>30889</v>
      </c>
      <c r="F91" s="5">
        <v>11050</v>
      </c>
      <c r="G91" s="5">
        <v>11907</v>
      </c>
      <c r="H91" s="5">
        <v>19721</v>
      </c>
      <c r="I91" s="5">
        <v>15051</v>
      </c>
      <c r="J91" s="5">
        <v>32657</v>
      </c>
      <c r="K91" s="5">
        <v>2949</v>
      </c>
      <c r="L91" s="5">
        <v>16637</v>
      </c>
      <c r="M91" s="5">
        <v>11344</v>
      </c>
      <c r="N91" s="5">
        <v>6185</v>
      </c>
      <c r="O91" s="5">
        <v>4587</v>
      </c>
      <c r="P91" s="5">
        <v>4166</v>
      </c>
      <c r="Q91" s="5">
        <v>62748</v>
      </c>
    </row>
    <row r="92" spans="2:17">
      <c r="B92" s="41" t="s">
        <v>60</v>
      </c>
      <c r="C92" s="99">
        <v>229477</v>
      </c>
      <c r="D92" s="7">
        <v>88233</v>
      </c>
      <c r="E92" s="7">
        <v>14536</v>
      </c>
      <c r="F92" s="7">
        <v>6475</v>
      </c>
      <c r="G92" s="7">
        <v>6362</v>
      </c>
      <c r="H92" s="7">
        <v>12610</v>
      </c>
      <c r="I92" s="7">
        <v>10992</v>
      </c>
      <c r="J92" s="7">
        <v>23800</v>
      </c>
      <c r="K92" s="7">
        <v>1607</v>
      </c>
      <c r="L92" s="7">
        <v>10268</v>
      </c>
      <c r="M92" s="7">
        <v>7339</v>
      </c>
      <c r="N92" s="7">
        <v>3984</v>
      </c>
      <c r="O92" s="7">
        <v>1940</v>
      </c>
      <c r="P92" s="7">
        <v>2776</v>
      </c>
      <c r="Q92" s="7">
        <v>38555</v>
      </c>
    </row>
    <row r="93" spans="2:17">
      <c r="B93" s="41" t="s">
        <v>61</v>
      </c>
      <c r="C93" s="99">
        <v>12257</v>
      </c>
      <c r="D93" s="7">
        <v>4811</v>
      </c>
      <c r="E93" s="7">
        <v>5202</v>
      </c>
      <c r="F93" s="17" t="s">
        <v>163</v>
      </c>
      <c r="G93" s="17">
        <v>4</v>
      </c>
      <c r="H93" s="7">
        <v>50</v>
      </c>
      <c r="I93" s="7">
        <v>15</v>
      </c>
      <c r="J93" s="17">
        <v>125</v>
      </c>
      <c r="K93" s="17" t="s">
        <v>163</v>
      </c>
      <c r="L93" s="7">
        <v>1086</v>
      </c>
      <c r="M93" s="7">
        <v>477</v>
      </c>
      <c r="N93" s="17">
        <v>1</v>
      </c>
      <c r="O93" s="17">
        <v>12</v>
      </c>
      <c r="P93" s="17" t="s">
        <v>163</v>
      </c>
      <c r="Q93" s="7">
        <v>474</v>
      </c>
    </row>
    <row r="94" spans="2:17">
      <c r="B94" s="41" t="s">
        <v>62</v>
      </c>
      <c r="C94" s="99">
        <v>14660</v>
      </c>
      <c r="D94" s="7">
        <v>8676</v>
      </c>
      <c r="E94" s="7">
        <v>1851</v>
      </c>
      <c r="F94" s="7">
        <v>68</v>
      </c>
      <c r="G94" s="17">
        <v>105</v>
      </c>
      <c r="H94" s="7">
        <v>340</v>
      </c>
      <c r="I94" s="7">
        <v>399</v>
      </c>
      <c r="J94" s="17">
        <v>464</v>
      </c>
      <c r="K94" s="17">
        <v>95</v>
      </c>
      <c r="L94" s="7">
        <v>1405</v>
      </c>
      <c r="M94" s="7">
        <v>317</v>
      </c>
      <c r="N94" s="17">
        <v>9</v>
      </c>
      <c r="O94" s="17">
        <v>65</v>
      </c>
      <c r="P94" s="17">
        <v>6</v>
      </c>
      <c r="Q94" s="7">
        <v>860</v>
      </c>
    </row>
    <row r="95" spans="2:17">
      <c r="B95" s="41" t="s">
        <v>63</v>
      </c>
      <c r="C95" s="99">
        <v>21975</v>
      </c>
      <c r="D95" s="7">
        <v>5488</v>
      </c>
      <c r="E95" s="7">
        <v>929</v>
      </c>
      <c r="F95" s="7">
        <v>1385</v>
      </c>
      <c r="G95" s="7">
        <v>1646</v>
      </c>
      <c r="H95" s="7">
        <v>1341</v>
      </c>
      <c r="I95" s="7">
        <v>846</v>
      </c>
      <c r="J95" s="7">
        <v>1225</v>
      </c>
      <c r="K95" s="7">
        <v>292</v>
      </c>
      <c r="L95" s="7">
        <v>465</v>
      </c>
      <c r="M95" s="7">
        <v>425</v>
      </c>
      <c r="N95" s="7">
        <v>483</v>
      </c>
      <c r="O95" s="7">
        <v>1094</v>
      </c>
      <c r="P95" s="7">
        <v>485</v>
      </c>
      <c r="Q95" s="7">
        <v>5871</v>
      </c>
    </row>
    <row r="96" spans="2:17">
      <c r="B96" s="41" t="s">
        <v>64</v>
      </c>
      <c r="C96" s="99">
        <v>75936</v>
      </c>
      <c r="D96" s="20">
        <v>22139</v>
      </c>
      <c r="E96" s="20">
        <v>6333</v>
      </c>
      <c r="F96" s="20">
        <v>2903</v>
      </c>
      <c r="G96" s="19">
        <v>3720</v>
      </c>
      <c r="H96" s="20">
        <v>5116</v>
      </c>
      <c r="I96" s="19">
        <v>2721</v>
      </c>
      <c r="J96" s="19">
        <v>6655</v>
      </c>
      <c r="K96" s="19">
        <v>924</v>
      </c>
      <c r="L96" s="19">
        <v>3206</v>
      </c>
      <c r="M96" s="19">
        <v>2661</v>
      </c>
      <c r="N96" s="19">
        <v>1667</v>
      </c>
      <c r="O96" s="19">
        <v>1219</v>
      </c>
      <c r="P96" s="19">
        <v>770</v>
      </c>
      <c r="Q96" s="19">
        <v>15902</v>
      </c>
    </row>
    <row r="97" spans="2:17">
      <c r="B97" s="41" t="s">
        <v>65</v>
      </c>
      <c r="C97" s="99">
        <v>12670</v>
      </c>
      <c r="D97" s="7">
        <v>7737</v>
      </c>
      <c r="E97" s="7">
        <v>2038</v>
      </c>
      <c r="F97" s="7">
        <v>219</v>
      </c>
      <c r="G97" s="7">
        <v>70</v>
      </c>
      <c r="H97" s="7">
        <v>264</v>
      </c>
      <c r="I97" s="7">
        <v>78</v>
      </c>
      <c r="J97" s="7">
        <v>388</v>
      </c>
      <c r="K97" s="7">
        <v>31</v>
      </c>
      <c r="L97" s="7">
        <v>207</v>
      </c>
      <c r="M97" s="7">
        <v>125</v>
      </c>
      <c r="N97" s="7">
        <v>41</v>
      </c>
      <c r="O97" s="7">
        <v>257</v>
      </c>
      <c r="P97" s="7">
        <v>129</v>
      </c>
      <c r="Q97" s="7">
        <v>1086</v>
      </c>
    </row>
    <row r="98" spans="2:17" ht="3" customHeight="1">
      <c r="B98" s="13"/>
      <c r="C98" s="7"/>
      <c r="D98" s="9"/>
      <c r="E98" s="95"/>
      <c r="F98" s="7"/>
      <c r="G98" s="9"/>
      <c r="H98" s="95"/>
      <c r="I98" s="7"/>
      <c r="J98" s="9"/>
      <c r="K98" s="7"/>
      <c r="L98" s="9"/>
      <c r="M98" s="7"/>
      <c r="N98" s="9"/>
      <c r="O98" s="7"/>
      <c r="P98" s="9"/>
      <c r="Q98" s="9"/>
    </row>
    <row r="99" spans="2:17" ht="3" customHeight="1" thickBo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ht="29.25" customHeight="1">
      <c r="B100" s="166" t="s">
        <v>66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</row>
    <row r="101" spans="2:17">
      <c r="B101" s="135" t="s">
        <v>122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</row>
    <row r="102" spans="2:17">
      <c r="B102" s="135" t="s">
        <v>165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>
      <c r="B103" s="135" t="s">
        <v>135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>
      <c r="B104" s="135" t="s">
        <v>136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>
      <c r="B105" s="135" t="s">
        <v>137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>
      <c r="B106" s="135" t="s">
        <v>134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</row>
    <row r="107" spans="2:17">
      <c r="B107" s="135" t="s">
        <v>133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</row>
    <row r="108" spans="2:17">
      <c r="B108" s="135" t="s">
        <v>132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>
      <c r="B109" s="135" t="s">
        <v>149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</row>
    <row r="110" spans="2:17">
      <c r="B110" s="135" t="s">
        <v>131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>
      <c r="B111" s="135" t="s">
        <v>67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2" spans="2:17">
      <c r="B112" s="135" t="s">
        <v>181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/>
  </sheetData>
  <mergeCells count="3">
    <mergeCell ref="C3:Q3"/>
    <mergeCell ref="B5:B6"/>
    <mergeCell ref="C5:Q5"/>
  </mergeCells>
  <hyperlinks>
    <hyperlink ref="R3" location="Indice!B9" display="Regresar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Por región</vt:lpstr>
      <vt:lpstr>Características por región 2020</vt:lpstr>
      <vt:lpstr>Entidad federativa 2020</vt:lpstr>
      <vt:lpstr>Por país</vt:lpstr>
      <vt:lpstr>Características por país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nacida en el extranjero residente en México 2020</dc:title>
  <dc:creator>SGCONAPO</dc:creator>
  <cp:lastModifiedBy>Lopez Vega Rafael</cp:lastModifiedBy>
  <dcterms:created xsi:type="dcterms:W3CDTF">2016-03-18T17:56:27Z</dcterms:created>
  <dcterms:modified xsi:type="dcterms:W3CDTF">2021-07-16T15:33:00Z</dcterms:modified>
</cp:coreProperties>
</file>